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lap" sheetId="1" state="visible" r:id="rId3"/>
    <sheet name="Citi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<sst xmlns="http://schemas.openxmlformats.org/spreadsheetml/2006/main" count="360" uniqueCount="171">
  <si>
    <t xml:space="preserve">The Timezone Overlap Calculator</t>
  </si>
  <si>
    <t xml:space="preserve">Enter where you are and your working hours; enter up to four employer zones and their core hours. The sheet computes the overlap and shows their core hours in your local time.</t>
  </si>
  <si>
    <t xml:space="preserve">Yellow cells with blue text are yours to fill in. Everything else is a formula; leave it alone and it updates itself.</t>
  </si>
  <si>
    <t xml:space="preserve">My city (pick, or leave blank and type an offset below)</t>
  </si>
  <si>
    <t xml:space="preserve">Lisbon</t>
  </si>
  <si>
    <t xml:space="preserve">My UTC offset (hours; auto from city, or type)</t>
  </si>
  <si>
    <t xml:space="preserve">My working day starts (hour, 0–23)</t>
  </si>
  <si>
    <t xml:space="preserve">My working day ends (hour, 0–24)</t>
  </si>
  <si>
    <t xml:space="preserve">Employer 1</t>
  </si>
  <si>
    <t xml:space="preserve">Employer 2</t>
  </si>
  <si>
    <t xml:space="preserve">Employer 3</t>
  </si>
  <si>
    <t xml:space="preserve">Employer 4</t>
  </si>
  <si>
    <t xml:space="preserve">Label (their city or team)</t>
  </si>
  <si>
    <t xml:space="preserve">New York</t>
  </si>
  <si>
    <t xml:space="preserve">Berlin</t>
  </si>
  <si>
    <t xml:space="preserve">Bangkok</t>
  </si>
  <si>
    <t xml:space="preserve">Sydney</t>
  </si>
  <si>
    <t xml:space="preserve">Their UTC offset (hours)</t>
  </si>
  <si>
    <t xml:space="preserve">Their core hours start (their time)</t>
  </si>
  <si>
    <t xml:space="preserve">Their core hours end (their time)</t>
  </si>
  <si>
    <t xml:space="preserve">RESULTS</t>
  </si>
  <si>
    <t xml:space="preserve">Difference: hours they are ahead of me</t>
  </si>
  <si>
    <t xml:space="preserve">Their core start, in my time</t>
  </si>
  <si>
    <t xml:space="preserve">Their core end, in my time</t>
  </si>
  <si>
    <t xml:space="preserve">Overlap with my working day (hours)</t>
  </si>
  <si>
    <t xml:space="preserve">Verdict</t>
  </si>
  <si>
    <t xml:space="preserve">To get 4 h: I must start by (my time)</t>
  </si>
  <si>
    <t xml:space="preserve">To get 4 h: I must work until at least (my time)</t>
  </si>
  <si>
    <t xml:space="preserve">Hours are decimal (13.5 = 13:30). Offsets are the current ones for each place; daylight saving shifts North America and Europe by an hour twice a year, on different weekends. Method from The Timezone Overlap Planner.</t>
  </si>
  <si>
    <t xml:space="preserve">Example employers are filled in; overwrite them. Four hours of daily overlap is enough for almost any collaborative role; two for mature async teams.</t>
  </si>
  <si>
    <t xml:space="preserve">EnRoute Jobs · enroutejobs.com/publications · Free to use and share, unchanged. Not legal, tax or immigration advice.</t>
  </si>
  <si>
    <t xml:space="preserve">City offsets</t>
  </si>
  <si>
    <t xml:space="preserve">UTC offsets (current, northern-hemisphere summer where DST applies) from EnRoute Jobs city guides.</t>
  </si>
  <si>
    <t xml:space="preserve">City</t>
  </si>
  <si>
    <t xml:space="preserve">Country</t>
  </si>
  <si>
    <t xml:space="preserve">Nomad score</t>
  </si>
  <si>
    <t xml:space="preserve">Safety</t>
  </si>
  <si>
    <t xml:space="preserve">Internet</t>
  </si>
  <si>
    <t xml:space="preserve">English</t>
  </si>
  <si>
    <t xml:space="preserve">UTC</t>
  </si>
  <si>
    <t xml:space="preserve">Chiang Mai</t>
  </si>
  <si>
    <t xml:space="preserve">Thailand</t>
  </si>
  <si>
    <t xml:space="preserve">excellent</t>
  </si>
  <si>
    <t xml:space="preserve">low</t>
  </si>
  <si>
    <t xml:space="preserve">Portugal</t>
  </si>
  <si>
    <t xml:space="preserve">medium</t>
  </si>
  <si>
    <t xml:space="preserve">Tbilisi</t>
  </si>
  <si>
    <t xml:space="preserve">Georgia</t>
  </si>
  <si>
    <t xml:space="preserve">Porto</t>
  </si>
  <si>
    <t xml:space="preserve">Bansko</t>
  </si>
  <si>
    <t xml:space="preserve">Bulgaria</t>
  </si>
  <si>
    <t xml:space="preserve">good</t>
  </si>
  <si>
    <t xml:space="preserve">Kuala Lumpur</t>
  </si>
  <si>
    <t xml:space="preserve">Malaysia</t>
  </si>
  <si>
    <t xml:space="preserve">high</t>
  </si>
  <si>
    <t xml:space="preserve">Tallinn</t>
  </si>
  <si>
    <t xml:space="preserve">Estonia</t>
  </si>
  <si>
    <t xml:space="preserve">Da Nang</t>
  </si>
  <si>
    <t xml:space="preserve">Vietnam</t>
  </si>
  <si>
    <t xml:space="preserve">Budapest</t>
  </si>
  <si>
    <t xml:space="preserve">Hungary</t>
  </si>
  <si>
    <t xml:space="preserve">Bali</t>
  </si>
  <si>
    <t xml:space="preserve">Indonesia</t>
  </si>
  <si>
    <t xml:space="preserve">Mexico City</t>
  </si>
  <si>
    <t xml:space="preserve">Mexico</t>
  </si>
  <si>
    <t xml:space="preserve">Seoul</t>
  </si>
  <si>
    <t xml:space="preserve">South Korea</t>
  </si>
  <si>
    <t xml:space="preserve">Prague</t>
  </si>
  <si>
    <t xml:space="preserve">Czech Republic</t>
  </si>
  <si>
    <t xml:space="preserve">Barcelona</t>
  </si>
  <si>
    <t xml:space="preserve">Spain</t>
  </si>
  <si>
    <t xml:space="preserve">Medellín</t>
  </si>
  <si>
    <t xml:space="preserve">Colombia</t>
  </si>
  <si>
    <t xml:space="preserve">Taipei</t>
  </si>
  <si>
    <t xml:space="preserve">Taiwan</t>
  </si>
  <si>
    <t xml:space="preserve">Ho Chi Minh City</t>
  </si>
  <si>
    <t xml:space="preserve">Germany</t>
  </si>
  <si>
    <t xml:space="preserve">Fukuoka</t>
  </si>
  <si>
    <t xml:space="preserve">Japan</t>
  </si>
  <si>
    <t xml:space="preserve">Penang</t>
  </si>
  <si>
    <t xml:space="preserve">Singapore</t>
  </si>
  <si>
    <t xml:space="preserve">Istanbul</t>
  </si>
  <si>
    <t xml:space="preserve">Turkey</t>
  </si>
  <si>
    <t xml:space="preserve">Madrid</t>
  </si>
  <si>
    <t xml:space="preserve">Weligama</t>
  </si>
  <si>
    <t xml:space="preserve">Sri Lanka</t>
  </si>
  <si>
    <t xml:space="preserve">Kraków</t>
  </si>
  <si>
    <t xml:space="preserve">Poland</t>
  </si>
  <si>
    <t xml:space="preserve">Oaxaca</t>
  </si>
  <si>
    <t xml:space="preserve">Playa del Carmen</t>
  </si>
  <si>
    <t xml:space="preserve">Busan</t>
  </si>
  <si>
    <t xml:space="preserve">Amsterdam</t>
  </si>
  <si>
    <t xml:space="preserve">Netherlands</t>
  </si>
  <si>
    <t xml:space="preserve">Tokyo</t>
  </si>
  <si>
    <t xml:space="preserve">San Francisco</t>
  </si>
  <si>
    <t xml:space="preserve">United States</t>
  </si>
  <si>
    <t xml:space="preserve">New York City</t>
  </si>
  <si>
    <t xml:space="preserve">Dubai</t>
  </si>
  <si>
    <t xml:space="preserve">UAE</t>
  </si>
  <si>
    <t xml:space="preserve">Osaka</t>
  </si>
  <si>
    <t xml:space="preserve">Sofia</t>
  </si>
  <si>
    <t xml:space="preserve">Vancouver</t>
  </si>
  <si>
    <t xml:space="preserve">Canada</t>
  </si>
  <si>
    <t xml:space="preserve">Hanoi</t>
  </si>
  <si>
    <t xml:space="preserve">Phuket</t>
  </si>
  <si>
    <t xml:space="preserve">Kyoto</t>
  </si>
  <si>
    <t xml:space="preserve">Belgrade</t>
  </si>
  <si>
    <t xml:space="preserve">Serbia</t>
  </si>
  <si>
    <t xml:space="preserve">Cuenca</t>
  </si>
  <si>
    <t xml:space="preserve">Ecuador</t>
  </si>
  <si>
    <t xml:space="preserve">poor</t>
  </si>
  <si>
    <t xml:space="preserve">Antalya</t>
  </si>
  <si>
    <t xml:space="preserve">Brno</t>
  </si>
  <si>
    <t xml:space="preserve">Bogotá</t>
  </si>
  <si>
    <t xml:space="preserve">London</t>
  </si>
  <si>
    <t xml:space="preserve">United Kingdom</t>
  </si>
  <si>
    <t xml:space="preserve">Athens</t>
  </si>
  <si>
    <t xml:space="preserve">Greece</t>
  </si>
  <si>
    <t xml:space="preserve">Limassol</t>
  </si>
  <si>
    <t xml:space="preserve">Cyprus</t>
  </si>
  <si>
    <t xml:space="preserve">Warsaw</t>
  </si>
  <si>
    <t xml:space="preserve">Riga</t>
  </si>
  <si>
    <t xml:space="preserve">Latvia</t>
  </si>
  <si>
    <t xml:space="preserve">Valletta</t>
  </si>
  <si>
    <t xml:space="preserve">Malta</t>
  </si>
  <si>
    <t xml:space="preserve">Vilnius</t>
  </si>
  <si>
    <t xml:space="preserve">Lithuania</t>
  </si>
  <si>
    <t xml:space="preserve">Santiago</t>
  </si>
  <si>
    <t xml:space="preserve">Chile</t>
  </si>
  <si>
    <t xml:space="preserve">Ljubljana</t>
  </si>
  <si>
    <t xml:space="preserve">Slovenia</t>
  </si>
  <si>
    <t xml:space="preserve">Miami</t>
  </si>
  <si>
    <t xml:space="preserve">Grand Baie</t>
  </si>
  <si>
    <t xml:space="preserve">Mauritius</t>
  </si>
  <si>
    <t xml:space="preserve">Munich</t>
  </si>
  <si>
    <t xml:space="preserve">Australia</t>
  </si>
  <si>
    <t xml:space="preserve">Tel Aviv</t>
  </si>
  <si>
    <t xml:space="preserve">Israel</t>
  </si>
  <si>
    <t xml:space="preserve">Bucharest</t>
  </si>
  <si>
    <t xml:space="preserve">Romania</t>
  </si>
  <si>
    <t xml:space="preserve">Dublin</t>
  </si>
  <si>
    <t xml:space="preserve">Ireland</t>
  </si>
  <si>
    <t xml:space="preserve">Florence</t>
  </si>
  <si>
    <t xml:space="preserve">Italy</t>
  </si>
  <si>
    <t xml:space="preserve">Seattle</t>
  </si>
  <si>
    <t xml:space="preserve">Cape Town</t>
  </si>
  <si>
    <t xml:space="preserve">South Africa</t>
  </si>
  <si>
    <t xml:space="preserve">Edinburgh</t>
  </si>
  <si>
    <t xml:space="preserve">Bratislava</t>
  </si>
  <si>
    <t xml:space="preserve">Slovakia</t>
  </si>
  <si>
    <t xml:space="preserve">Goa</t>
  </si>
  <si>
    <t xml:space="preserve">India</t>
  </si>
  <si>
    <t xml:space="preserve">Toronto</t>
  </si>
  <si>
    <t xml:space="preserve">Batumi</t>
  </si>
  <si>
    <t xml:space="preserve">Buenos Aires</t>
  </si>
  <si>
    <t xml:space="preserve">Argentina</t>
  </si>
  <si>
    <t xml:space="preserve">Copenhagen</t>
  </si>
  <si>
    <t xml:space="preserve">Denmark</t>
  </si>
  <si>
    <t xml:space="preserve">Montreal</t>
  </si>
  <si>
    <t xml:space="preserve">Paris</t>
  </si>
  <si>
    <t xml:space="preserve">France</t>
  </si>
  <si>
    <t xml:space="preserve">Milan</t>
  </si>
  <si>
    <t xml:space="preserve">Los Angeles</t>
  </si>
  <si>
    <t xml:space="preserve">Melbourne</t>
  </si>
  <si>
    <t xml:space="preserve">Split</t>
  </si>
  <si>
    <t xml:space="preserve">Croatia</t>
  </si>
  <si>
    <t xml:space="preserve">Stockholm</t>
  </si>
  <si>
    <t xml:space="preserve">Sweden</t>
  </si>
  <si>
    <t xml:space="preserve">Vienna</t>
  </si>
  <si>
    <t xml:space="preserve">Austria</t>
  </si>
  <si>
    <t xml:space="preserve">Denver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</si>
</sst>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172A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i val="true"/>
      <sz val="9"/>
      <color rgb="FF47556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8"/>
      <color rgb="FF94A3B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0A9396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A9396"/>
      <rgbColor rgb="FFC0C0C0"/>
      <rgbColor rgb="FF808080"/>
      <rgbColor rgb="FF9999FF"/>
      <rgbColor rgb="FF993366"/>
      <rgbColor rgb="FFFFF9C4"/>
      <rgbColor rgb="FFE2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4"/>
    <col collapsed="false" customWidth="true" hidden="false" outlineLevel="0" max="6" min="3" style="0" width="20"/>
  </cols>
  <sheetData>
    <row r="1" customFormat="false" ht="24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5" t="s">
        <v>4</v>
      </c>
    </row>
    <row r="6" customFormat="false" ht="15" hidden="false" customHeight="false" outlineLevel="0" collapsed="false">
      <c r="A6" s="4" t="s">
        <v>5</v>
      </c>
      <c r="B6" s="6" t="n">
        <f aca="false">IF(B5="","",INDEX(Cities!$G$5:$G$84,MATCH(B5,Cities!$A$5:$A$84,0)))</f>
        <v>0</v>
      </c>
    </row>
    <row r="7" customFormat="false" ht="15" hidden="false" customHeight="false" outlineLevel="0" collapsed="false">
      <c r="A7" s="4" t="s">
        <v>6</v>
      </c>
      <c r="B7" s="7" t="n">
        <v>9</v>
      </c>
    </row>
    <row r="8" customFormat="false" ht="15" hidden="false" customHeight="false" outlineLevel="0" collapsed="false">
      <c r="A8" s="4" t="s">
        <v>7</v>
      </c>
      <c r="B8" s="7" t="n">
        <v>18</v>
      </c>
    </row>
    <row r="10" customFormat="false" ht="30" hidden="false" customHeight="true" outlineLevel="0" collapsed="false">
      <c r="A10" s="8"/>
      <c r="B10" s="8" t="s">
        <v>8</v>
      </c>
      <c r="C10" s="8" t="s">
        <v>9</v>
      </c>
      <c r="D10" s="8" t="s">
        <v>10</v>
      </c>
      <c r="E10" s="8" t="s">
        <v>11</v>
      </c>
    </row>
    <row r="11" customFormat="false" ht="15" hidden="false" customHeight="false" outlineLevel="0" collapsed="false">
      <c r="A11" s="9" t="s">
        <v>12</v>
      </c>
      <c r="B11" s="5" t="s">
        <v>13</v>
      </c>
      <c r="C11" s="5" t="s">
        <v>14</v>
      </c>
      <c r="D11" s="5" t="s">
        <v>15</v>
      </c>
      <c r="E11" s="5" t="s">
        <v>16</v>
      </c>
    </row>
    <row r="12" customFormat="false" ht="15" hidden="false" customHeight="false" outlineLevel="0" collapsed="false">
      <c r="A12" s="9" t="s">
        <v>17</v>
      </c>
      <c r="B12" s="6" t="n">
        <v>-4</v>
      </c>
      <c r="C12" s="6" t="n">
        <v>2</v>
      </c>
      <c r="D12" s="6" t="n">
        <v>7</v>
      </c>
      <c r="E12" s="6" t="n">
        <v>10</v>
      </c>
    </row>
    <row r="13" customFormat="false" ht="15" hidden="false" customHeight="false" outlineLevel="0" collapsed="false">
      <c r="A13" s="9" t="s">
        <v>18</v>
      </c>
      <c r="B13" s="7" t="n">
        <v>9</v>
      </c>
      <c r="C13" s="7" t="n">
        <v>10</v>
      </c>
      <c r="D13" s="7" t="n">
        <v>9</v>
      </c>
      <c r="E13" s="7" t="n">
        <v>9</v>
      </c>
    </row>
    <row r="14" customFormat="false" ht="15" hidden="false" customHeight="false" outlineLevel="0" collapsed="false">
      <c r="A14" s="9" t="s">
        <v>19</v>
      </c>
      <c r="B14" s="7" t="n">
        <v>18</v>
      </c>
      <c r="C14" s="7" t="n">
        <v>16</v>
      </c>
      <c r="D14" s="7" t="n">
        <v>18</v>
      </c>
      <c r="E14" s="7" t="n">
        <v>17</v>
      </c>
    </row>
    <row r="16" customFormat="false" ht="15" hidden="false" customHeight="false" outlineLevel="0" collapsed="false">
      <c r="A16" s="4" t="s">
        <v>20</v>
      </c>
    </row>
    <row r="17" customFormat="false" ht="15" hidden="false" customHeight="false" outlineLevel="0" collapsed="false">
      <c r="A17" s="9" t="s">
        <v>21</v>
      </c>
      <c r="B17" s="10" t="n">
        <f aca="false">IF(B12="","",B12-$B$6)</f>
        <v>-4</v>
      </c>
      <c r="C17" s="10" t="n">
        <f aca="false">IF(C12="","",C12-$B$6)</f>
        <v>2</v>
      </c>
      <c r="D17" s="10" t="n">
        <f aca="false">IF(D12="","",D12-$B$6)</f>
        <v>7</v>
      </c>
      <c r="E17" s="10" t="n">
        <f aca="false">IF(E12="","",E12-$B$6)</f>
        <v>10</v>
      </c>
    </row>
    <row r="18" customFormat="false" ht="15" hidden="false" customHeight="false" outlineLevel="0" collapsed="false">
      <c r="A18" s="9" t="s">
        <v>22</v>
      </c>
      <c r="B18" s="10" t="n">
        <f aca="false">IF(B12="","",MOD(B13-B17,24))</f>
        <v>13</v>
      </c>
      <c r="C18" s="10" t="n">
        <f aca="false">IF(C12="","",MOD(C13-C17,24))</f>
        <v>8</v>
      </c>
      <c r="D18" s="10" t="n">
        <f aca="false">IF(D12="","",MOD(D13-D17,24))</f>
        <v>2</v>
      </c>
      <c r="E18" s="10" t="n">
        <f aca="false">IF(E12="","",MOD(E13-E17,24))</f>
        <v>23</v>
      </c>
    </row>
    <row r="19" customFormat="false" ht="15" hidden="false" customHeight="false" outlineLevel="0" collapsed="false">
      <c r="A19" s="9" t="s">
        <v>23</v>
      </c>
      <c r="B19" s="10" t="n">
        <f aca="false">IF(B12="","",MOD(B14-B17,24))</f>
        <v>22</v>
      </c>
      <c r="C19" s="10" t="n">
        <f aca="false">IF(C12="","",MOD(C14-C17,24))</f>
        <v>14</v>
      </c>
      <c r="D19" s="10" t="n">
        <f aca="false">IF(D12="","",MOD(D14-D17,24))</f>
        <v>11</v>
      </c>
      <c r="E19" s="10" t="n">
        <f aca="false">IF(E12="","",MOD(E14-E17,24))</f>
        <v>7</v>
      </c>
    </row>
    <row r="20" customFormat="false" ht="15" hidden="false" customHeight="false" outlineLevel="0" collapsed="false">
      <c r="A20" s="4" t="s">
        <v>24</v>
      </c>
      <c r="B20" s="11" t="n">
        <f aca="false">IF(B12="","",MAX(0,MIN($B$8,(B14-B17))-MAX($B$7,(B13-B17)))+MAX(0,MIN($B$8,(B14-B17)+24)-MAX($B$7,(B13-B17)+24))+MAX(0,MIN($B$8,(B14-B17)-24)-MAX($B$7,(B13-B17)-24)))</f>
        <v>5</v>
      </c>
      <c r="C20" s="11" t="n">
        <f aca="false">IF(C12="","",MAX(0,MIN($B$8,(C14-C17))-MAX($B$7,(C13-C17)))+MAX(0,MIN($B$8,(C14-C17)+24)-MAX($B$7,(C13-C17)+24))+MAX(0,MIN($B$8,(C14-C17)-24)-MAX($B$7,(C13-C17)-24)))</f>
        <v>5</v>
      </c>
      <c r="D20" s="11" t="n">
        <f aca="false">IF(D12="","",MAX(0,MIN($B$8,(D14-D17))-MAX($B$7,(D13-D17)))+MAX(0,MIN($B$8,(D14-D17)+24)-MAX($B$7,(D13-D17)+24))+MAX(0,MIN($B$8,(D14-D17)-24)-MAX($B$7,(D13-D17)-24)))</f>
        <v>2</v>
      </c>
      <c r="E20" s="11" t="n">
        <f aca="false">IF(E12="","",MAX(0,MIN($B$8,(E14-E17))-MAX($B$7,(E13-E17)))+MAX(0,MIN($B$8,(E14-E17)+24)-MAX($B$7,(E13-E17)+24))+MAX(0,MIN($B$8,(E14-E17)-24)-MAX($B$7,(E13-E17)-24)))</f>
        <v>0</v>
      </c>
    </row>
    <row r="21" customFormat="false" ht="15" hidden="false" customHeight="false" outlineLevel="0" collapsed="false">
      <c r="A21" s="4" t="s">
        <v>25</v>
      </c>
      <c r="B21" s="4" t="str">
        <f aca="false">IF(B12="","",IF(B20&gt;=4,"Comfortable",IF(B20&gt;=2,"Workable with a shifted day",IF(B20&gt;=1,"Tight","One side works at night"))))</f>
        <v>Comfortable</v>
      </c>
      <c r="C21" s="4" t="str">
        <f aca="false">IF(C12="","",IF(C20&gt;=4,"Comfortable",IF(C20&gt;=2,"Workable with a shifted day",IF(C20&gt;=1,"Tight","One side works at night"))))</f>
        <v>Comfortable</v>
      </c>
      <c r="D21" s="4" t="str">
        <f aca="false">IF(D12="","",IF(D20&gt;=4,"Comfortable",IF(D20&gt;=2,"Workable with a shifted day",IF(D20&gt;=1,"Tight","One side works at night"))))</f>
        <v>Workable with a shifted day</v>
      </c>
      <c r="E21" s="4" t="str">
        <f aca="false">IF(E12="","",IF(E20&gt;=4,"Comfortable",IF(E20&gt;=2,"Workable with a shifted day",IF(E20&gt;=1,"Tight","One side works at night"))))</f>
        <v>One side works at night</v>
      </c>
    </row>
    <row r="22" customFormat="false" ht="15" hidden="false" customHeight="false" outlineLevel="0" collapsed="false">
      <c r="A22" s="9" t="s">
        <v>26</v>
      </c>
      <c r="B22" s="10" t="n">
        <f aca="false">IF(B12="","",MOD(B14-B17-4,24))</f>
        <v>18</v>
      </c>
      <c r="C22" s="10" t="n">
        <f aca="false">IF(C12="","",MOD(C14-C17-4,24))</f>
        <v>10</v>
      </c>
      <c r="D22" s="10" t="n">
        <f aca="false">IF(D12="","",MOD(D14-D17-4,24))</f>
        <v>7</v>
      </c>
      <c r="E22" s="10" t="n">
        <f aca="false">IF(E12="","",MOD(E14-E17-4,24))</f>
        <v>3</v>
      </c>
    </row>
    <row r="23" customFormat="false" ht="15" hidden="false" customHeight="false" outlineLevel="0" collapsed="false">
      <c r="A23" s="9" t="s">
        <v>27</v>
      </c>
      <c r="B23" s="10" t="n">
        <f aca="false">IF(B12="","",MOD(B13-B17+4,24))</f>
        <v>17</v>
      </c>
      <c r="C23" s="10" t="n">
        <f aca="false">IF(C12="","",MOD(C13-C17+4,24))</f>
        <v>12</v>
      </c>
      <c r="D23" s="10" t="n">
        <f aca="false">IF(D12="","",MOD(D13-D17+4,24))</f>
        <v>6</v>
      </c>
      <c r="E23" s="10" t="n">
        <f aca="false">IF(E12="","",MOD(E13-E17+4,24))</f>
        <v>3</v>
      </c>
    </row>
    <row r="25" customFormat="false" ht="15" hidden="false" customHeight="false" outlineLevel="0" collapsed="false">
      <c r="A25" s="3" t="s">
        <v>28</v>
      </c>
    </row>
    <row r="26" customFormat="false" ht="15" hidden="false" customHeight="false" outlineLevel="0" collapsed="false">
      <c r="A26" s="3" t="s">
        <v>29</v>
      </c>
    </row>
    <row r="28" customFormat="false" ht="15" hidden="false" customHeight="false" outlineLevel="0" collapsed="false">
      <c r="A28" s="12" t="s">
        <v>30</v>
      </c>
    </row>
  </sheetData>
  <dataValidations count="1">
    <dataValidation allowBlank="true" errorStyle="stop" operator="between" showDropDown="false" showErrorMessage="false" showInputMessage="false" sqref="B5" type="list">
      <formula1>Cities!$A$5:$A$84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5" min="5" style="0" width="10"/>
    <col collapsed="false" customWidth="true" hidden="false" outlineLevel="0" max="6" min="6" style="0" width="9"/>
    <col collapsed="false" customWidth="true" hidden="false" outlineLevel="0" max="7" min="7" style="0" width="6"/>
  </cols>
  <sheetData>
    <row r="1" customFormat="false" ht="24" hidden="false" customHeight="true" outlineLevel="0" collapsed="false">
      <c r="A1" s="1" t="s">
        <v>31</v>
      </c>
    </row>
    <row r="2" customFormat="false" ht="15" hidden="false" customHeight="false" outlineLevel="0" collapsed="false">
      <c r="A2" s="2" t="s">
        <v>32</v>
      </c>
    </row>
    <row r="4" customFormat="false" ht="30" hidden="false" customHeight="true" outlineLevel="0" collapsed="false">
      <c r="A4" s="8" t="s">
        <v>33</v>
      </c>
      <c r="B4" s="8" t="s">
        <v>34</v>
      </c>
      <c r="C4" s="8" t="s">
        <v>35</v>
      </c>
      <c r="D4" s="8" t="s">
        <v>36</v>
      </c>
      <c r="E4" s="8" t="s">
        <v>37</v>
      </c>
      <c r="F4" s="8" t="s">
        <v>38</v>
      </c>
      <c r="G4" s="8" t="s">
        <v>39</v>
      </c>
    </row>
    <row r="5" customFormat="false" ht="15" hidden="false" customHeight="false" outlineLevel="0" collapsed="false">
      <c r="A5" s="9" t="s">
        <v>40</v>
      </c>
      <c r="B5" s="9" t="s">
        <v>41</v>
      </c>
      <c r="C5" s="9" t="n">
        <v>9.2</v>
      </c>
      <c r="D5" s="9" t="n">
        <v>72</v>
      </c>
      <c r="E5" s="9" t="s">
        <v>42</v>
      </c>
      <c r="F5" s="9" t="s">
        <v>43</v>
      </c>
      <c r="G5" s="9" t="n">
        <v>7</v>
      </c>
    </row>
    <row r="6" customFormat="false" ht="15" hidden="false" customHeight="false" outlineLevel="0" collapsed="false">
      <c r="A6" s="9" t="s">
        <v>4</v>
      </c>
      <c r="B6" s="9" t="s">
        <v>44</v>
      </c>
      <c r="C6" s="9" t="n">
        <v>9</v>
      </c>
      <c r="D6" s="9" t="n">
        <v>78</v>
      </c>
      <c r="E6" s="9" t="s">
        <v>42</v>
      </c>
      <c r="F6" s="9" t="s">
        <v>45</v>
      </c>
      <c r="G6" s="9" t="n">
        <v>0</v>
      </c>
    </row>
    <row r="7" customFormat="false" ht="15" hidden="false" customHeight="false" outlineLevel="0" collapsed="false">
      <c r="A7" s="9" t="s">
        <v>46</v>
      </c>
      <c r="B7" s="9" t="s">
        <v>47</v>
      </c>
      <c r="C7" s="9" t="n">
        <v>9</v>
      </c>
      <c r="D7" s="9" t="n">
        <v>72</v>
      </c>
      <c r="E7" s="9" t="s">
        <v>42</v>
      </c>
      <c r="F7" s="9" t="s">
        <v>43</v>
      </c>
      <c r="G7" s="9" t="n">
        <v>4</v>
      </c>
    </row>
    <row r="8" customFormat="false" ht="15" hidden="false" customHeight="false" outlineLevel="0" collapsed="false">
      <c r="A8" s="9" t="s">
        <v>48</v>
      </c>
      <c r="B8" s="9" t="s">
        <v>44</v>
      </c>
      <c r="C8" s="9" t="n">
        <v>8.8</v>
      </c>
      <c r="D8" s="9" t="n">
        <v>80</v>
      </c>
      <c r="E8" s="9" t="s">
        <v>42</v>
      </c>
      <c r="F8" s="9" t="s">
        <v>45</v>
      </c>
      <c r="G8" s="9" t="n">
        <v>0</v>
      </c>
    </row>
    <row r="9" customFormat="false" ht="15" hidden="false" customHeight="false" outlineLevel="0" collapsed="false">
      <c r="A9" s="9" t="s">
        <v>49</v>
      </c>
      <c r="B9" s="9" t="s">
        <v>50</v>
      </c>
      <c r="C9" s="9" t="n">
        <v>8.5</v>
      </c>
      <c r="D9" s="9" t="n">
        <v>80</v>
      </c>
      <c r="E9" s="9" t="s">
        <v>51</v>
      </c>
      <c r="F9" s="9" t="s">
        <v>45</v>
      </c>
      <c r="G9" s="9" t="n">
        <v>2</v>
      </c>
    </row>
    <row r="10" customFormat="false" ht="15" hidden="false" customHeight="false" outlineLevel="0" collapsed="false">
      <c r="A10" s="9" t="s">
        <v>52</v>
      </c>
      <c r="B10" s="9" t="s">
        <v>53</v>
      </c>
      <c r="C10" s="9" t="n">
        <v>8.5</v>
      </c>
      <c r="D10" s="9" t="n">
        <v>62</v>
      </c>
      <c r="E10" s="9" t="s">
        <v>42</v>
      </c>
      <c r="F10" s="9" t="s">
        <v>54</v>
      </c>
      <c r="G10" s="9" t="n">
        <v>8</v>
      </c>
    </row>
    <row r="11" customFormat="false" ht="15" hidden="false" customHeight="false" outlineLevel="0" collapsed="false">
      <c r="A11" s="9" t="s">
        <v>55</v>
      </c>
      <c r="B11" s="9" t="s">
        <v>56</v>
      </c>
      <c r="C11" s="9" t="n">
        <v>8.5</v>
      </c>
      <c r="D11" s="9" t="n">
        <v>80</v>
      </c>
      <c r="E11" s="9" t="s">
        <v>42</v>
      </c>
      <c r="F11" s="9" t="s">
        <v>45</v>
      </c>
      <c r="G11" s="9" t="n">
        <v>2</v>
      </c>
    </row>
    <row r="12" customFormat="false" ht="15" hidden="false" customHeight="false" outlineLevel="0" collapsed="false">
      <c r="A12" s="9" t="s">
        <v>57</v>
      </c>
      <c r="B12" s="9" t="s">
        <v>58</v>
      </c>
      <c r="C12" s="9" t="n">
        <v>8.5</v>
      </c>
      <c r="D12" s="9" t="n">
        <v>78</v>
      </c>
      <c r="E12" s="9" t="s">
        <v>51</v>
      </c>
      <c r="F12" s="9" t="s">
        <v>43</v>
      </c>
      <c r="G12" s="9" t="n">
        <v>7</v>
      </c>
    </row>
    <row r="13" customFormat="false" ht="15" hidden="false" customHeight="false" outlineLevel="0" collapsed="false">
      <c r="A13" s="9" t="s">
        <v>59</v>
      </c>
      <c r="B13" s="9" t="s">
        <v>60</v>
      </c>
      <c r="C13" s="9" t="n">
        <v>8.5</v>
      </c>
      <c r="D13" s="9" t="n">
        <v>72</v>
      </c>
      <c r="E13" s="9" t="s">
        <v>42</v>
      </c>
      <c r="F13" s="9" t="s">
        <v>43</v>
      </c>
      <c r="G13" s="9" t="n">
        <v>1</v>
      </c>
    </row>
    <row r="14" customFormat="false" ht="15" hidden="false" customHeight="false" outlineLevel="0" collapsed="false">
      <c r="A14" s="9" t="s">
        <v>61</v>
      </c>
      <c r="B14" s="9" t="s">
        <v>62</v>
      </c>
      <c r="C14" s="9" t="n">
        <v>8.5</v>
      </c>
      <c r="D14" s="9" t="n">
        <v>68</v>
      </c>
      <c r="E14" s="9" t="s">
        <v>51</v>
      </c>
      <c r="F14" s="9" t="s">
        <v>43</v>
      </c>
      <c r="G14" s="9" t="n">
        <v>8</v>
      </c>
    </row>
    <row r="15" customFormat="false" ht="15" hidden="false" customHeight="false" outlineLevel="0" collapsed="false">
      <c r="A15" s="9" t="s">
        <v>63</v>
      </c>
      <c r="B15" s="9" t="s">
        <v>64</v>
      </c>
      <c r="C15" s="9" t="n">
        <v>8.5</v>
      </c>
      <c r="D15" s="9" t="n">
        <v>52</v>
      </c>
      <c r="E15" s="9" t="s">
        <v>51</v>
      </c>
      <c r="F15" s="9" t="s">
        <v>43</v>
      </c>
      <c r="G15" s="9" t="n">
        <v>-6</v>
      </c>
    </row>
    <row r="16" customFormat="false" ht="15" hidden="false" customHeight="false" outlineLevel="0" collapsed="false">
      <c r="A16" s="9" t="s">
        <v>65</v>
      </c>
      <c r="B16" s="9" t="s">
        <v>66</v>
      </c>
      <c r="C16" s="9" t="n">
        <v>8.5</v>
      </c>
      <c r="D16" s="9" t="n">
        <v>88</v>
      </c>
      <c r="E16" s="9" t="s">
        <v>42</v>
      </c>
      <c r="F16" s="9" t="s">
        <v>45</v>
      </c>
      <c r="G16" s="9" t="n">
        <v>9</v>
      </c>
    </row>
    <row r="17" customFormat="false" ht="15" hidden="false" customHeight="false" outlineLevel="0" collapsed="false">
      <c r="A17" s="9" t="s">
        <v>15</v>
      </c>
      <c r="B17" s="9" t="s">
        <v>41</v>
      </c>
      <c r="C17" s="9" t="n">
        <v>8.5</v>
      </c>
      <c r="D17" s="9" t="n">
        <v>62</v>
      </c>
      <c r="E17" s="9" t="s">
        <v>42</v>
      </c>
      <c r="F17" s="9" t="s">
        <v>43</v>
      </c>
      <c r="G17" s="9" t="n">
        <v>7</v>
      </c>
    </row>
    <row r="18" customFormat="false" ht="15" hidden="false" customHeight="false" outlineLevel="0" collapsed="false">
      <c r="A18" s="9" t="s">
        <v>67</v>
      </c>
      <c r="B18" s="9" t="s">
        <v>68</v>
      </c>
      <c r="C18" s="9" t="n">
        <v>8.5</v>
      </c>
      <c r="D18" s="9" t="n">
        <v>78</v>
      </c>
      <c r="E18" s="9" t="s">
        <v>42</v>
      </c>
      <c r="F18" s="9" t="s">
        <v>45</v>
      </c>
      <c r="G18" s="9" t="n">
        <v>1</v>
      </c>
    </row>
    <row r="19" customFormat="false" ht="15" hidden="false" customHeight="false" outlineLevel="0" collapsed="false">
      <c r="A19" s="9" t="s">
        <v>69</v>
      </c>
      <c r="B19" s="9" t="s">
        <v>70</v>
      </c>
      <c r="C19" s="9" t="n">
        <v>8.5</v>
      </c>
      <c r="D19" s="9" t="n">
        <v>65</v>
      </c>
      <c r="E19" s="9" t="s">
        <v>42</v>
      </c>
      <c r="F19" s="9" t="s">
        <v>43</v>
      </c>
      <c r="G19" s="9" t="n">
        <v>1</v>
      </c>
    </row>
    <row r="20" customFormat="false" ht="15" hidden="false" customHeight="false" outlineLevel="0" collapsed="false">
      <c r="A20" s="9" t="s">
        <v>71</v>
      </c>
      <c r="B20" s="9" t="s">
        <v>72</v>
      </c>
      <c r="C20" s="9" t="n">
        <v>8.3</v>
      </c>
      <c r="D20" s="9" t="n">
        <v>55</v>
      </c>
      <c r="E20" s="9" t="s">
        <v>42</v>
      </c>
      <c r="F20" s="9" t="s">
        <v>43</v>
      </c>
      <c r="G20" s="9" t="n">
        <v>-5</v>
      </c>
    </row>
    <row r="21" customFormat="false" ht="15" hidden="false" customHeight="false" outlineLevel="0" collapsed="false">
      <c r="A21" s="9" t="s">
        <v>73</v>
      </c>
      <c r="B21" s="9" t="s">
        <v>74</v>
      </c>
      <c r="C21" s="9" t="n">
        <v>8.3</v>
      </c>
      <c r="D21" s="9" t="n">
        <v>85</v>
      </c>
      <c r="E21" s="9" t="s">
        <v>42</v>
      </c>
      <c r="F21" s="9" t="s">
        <v>45</v>
      </c>
      <c r="G21" s="9" t="n">
        <v>8</v>
      </c>
    </row>
    <row r="22" customFormat="false" ht="15" hidden="false" customHeight="false" outlineLevel="0" collapsed="false">
      <c r="A22" s="9" t="s">
        <v>75</v>
      </c>
      <c r="B22" s="9" t="s">
        <v>58</v>
      </c>
      <c r="C22" s="9" t="n">
        <v>8.2</v>
      </c>
      <c r="D22" s="9" t="n">
        <v>68</v>
      </c>
      <c r="E22" s="9" t="s">
        <v>51</v>
      </c>
      <c r="F22" s="9" t="s">
        <v>43</v>
      </c>
      <c r="G22" s="9" t="n">
        <v>7</v>
      </c>
    </row>
    <row r="23" customFormat="false" ht="15" hidden="false" customHeight="false" outlineLevel="0" collapsed="false">
      <c r="A23" s="9" t="s">
        <v>14</v>
      </c>
      <c r="B23" s="9" t="s">
        <v>76</v>
      </c>
      <c r="C23" s="9" t="n">
        <v>8.2</v>
      </c>
      <c r="D23" s="9" t="n">
        <v>72</v>
      </c>
      <c r="E23" s="9" t="s">
        <v>42</v>
      </c>
      <c r="F23" s="9" t="s">
        <v>45</v>
      </c>
      <c r="G23" s="9" t="n">
        <v>1</v>
      </c>
    </row>
    <row r="24" customFormat="false" ht="15" hidden="false" customHeight="false" outlineLevel="0" collapsed="false">
      <c r="A24" s="9" t="s">
        <v>77</v>
      </c>
      <c r="B24" s="9" t="s">
        <v>78</v>
      </c>
      <c r="C24" s="9" t="n">
        <v>8.2</v>
      </c>
      <c r="D24" s="9" t="n">
        <v>90</v>
      </c>
      <c r="E24" s="9" t="s">
        <v>42</v>
      </c>
      <c r="F24" s="9" t="s">
        <v>43</v>
      </c>
      <c r="G24" s="9" t="n">
        <v>9</v>
      </c>
    </row>
    <row r="25" customFormat="false" ht="15" hidden="false" customHeight="false" outlineLevel="0" collapsed="false">
      <c r="A25" s="9" t="s">
        <v>79</v>
      </c>
      <c r="B25" s="9" t="s">
        <v>53</v>
      </c>
      <c r="C25" s="9" t="n">
        <v>8.2</v>
      </c>
      <c r="D25" s="9" t="n">
        <v>68</v>
      </c>
      <c r="E25" s="9" t="s">
        <v>51</v>
      </c>
      <c r="F25" s="9" t="s">
        <v>54</v>
      </c>
      <c r="G25" s="9" t="n">
        <v>8</v>
      </c>
    </row>
    <row r="26" customFormat="false" ht="15" hidden="false" customHeight="false" outlineLevel="0" collapsed="false">
      <c r="A26" s="9" t="s">
        <v>80</v>
      </c>
      <c r="B26" s="9" t="s">
        <v>80</v>
      </c>
      <c r="C26" s="9" t="n">
        <v>8.2</v>
      </c>
      <c r="D26" s="9" t="n">
        <v>90</v>
      </c>
      <c r="E26" s="9" t="s">
        <v>42</v>
      </c>
      <c r="F26" s="9" t="s">
        <v>54</v>
      </c>
      <c r="G26" s="9" t="n">
        <v>8</v>
      </c>
    </row>
    <row r="27" customFormat="false" ht="15" hidden="false" customHeight="false" outlineLevel="0" collapsed="false">
      <c r="A27" s="9" t="s">
        <v>81</v>
      </c>
      <c r="B27" s="9" t="s">
        <v>82</v>
      </c>
      <c r="C27" s="9" t="n">
        <v>8.2</v>
      </c>
      <c r="D27" s="9" t="n">
        <v>70</v>
      </c>
      <c r="E27" s="9" t="s">
        <v>51</v>
      </c>
      <c r="F27" s="9" t="s">
        <v>45</v>
      </c>
      <c r="G27" s="9" t="n">
        <v>3</v>
      </c>
    </row>
    <row r="28" customFormat="false" ht="15" hidden="false" customHeight="false" outlineLevel="0" collapsed="false">
      <c r="A28" s="9" t="s">
        <v>83</v>
      </c>
      <c r="B28" s="9" t="s">
        <v>70</v>
      </c>
      <c r="C28" s="9" t="n">
        <v>8.2</v>
      </c>
      <c r="D28" s="9" t="n">
        <v>68</v>
      </c>
      <c r="E28" s="9" t="s">
        <v>42</v>
      </c>
      <c r="F28" s="9" t="s">
        <v>43</v>
      </c>
      <c r="G28" s="9" t="n">
        <v>1</v>
      </c>
    </row>
    <row r="29" customFormat="false" ht="15" hidden="false" customHeight="false" outlineLevel="0" collapsed="false">
      <c r="A29" s="9" t="s">
        <v>84</v>
      </c>
      <c r="B29" s="9" t="s">
        <v>85</v>
      </c>
      <c r="C29" s="9" t="n">
        <v>8.2</v>
      </c>
      <c r="D29" s="9" t="n">
        <v>66</v>
      </c>
      <c r="E29" s="9" t="s">
        <v>51</v>
      </c>
      <c r="F29" s="9" t="s">
        <v>45</v>
      </c>
      <c r="G29" s="9" t="n">
        <v>5.5</v>
      </c>
    </row>
    <row r="30" customFormat="false" ht="15" hidden="false" customHeight="false" outlineLevel="0" collapsed="false">
      <c r="A30" s="9" t="s">
        <v>86</v>
      </c>
      <c r="B30" s="9" t="s">
        <v>87</v>
      </c>
      <c r="C30" s="9" t="n">
        <v>8.2</v>
      </c>
      <c r="D30" s="9" t="n">
        <v>78</v>
      </c>
      <c r="E30" s="9" t="s">
        <v>42</v>
      </c>
      <c r="F30" s="9" t="s">
        <v>45</v>
      </c>
      <c r="G30" s="9" t="n">
        <v>1</v>
      </c>
    </row>
    <row r="31" customFormat="false" ht="15" hidden="false" customHeight="false" outlineLevel="0" collapsed="false">
      <c r="A31" s="9" t="s">
        <v>88</v>
      </c>
      <c r="B31" s="9" t="s">
        <v>64</v>
      </c>
      <c r="C31" s="9" t="n">
        <v>8</v>
      </c>
      <c r="D31" s="9" t="n">
        <v>60</v>
      </c>
      <c r="E31" s="9" t="s">
        <v>51</v>
      </c>
      <c r="F31" s="9" t="s">
        <v>43</v>
      </c>
      <c r="G31" s="9" t="n">
        <v>-6</v>
      </c>
    </row>
    <row r="32" customFormat="false" ht="15" hidden="false" customHeight="false" outlineLevel="0" collapsed="false">
      <c r="A32" s="9" t="s">
        <v>89</v>
      </c>
      <c r="B32" s="9" t="s">
        <v>64</v>
      </c>
      <c r="C32" s="9" t="n">
        <v>8</v>
      </c>
      <c r="D32" s="9" t="n">
        <v>62</v>
      </c>
      <c r="E32" s="9" t="s">
        <v>51</v>
      </c>
      <c r="F32" s="9" t="s">
        <v>43</v>
      </c>
      <c r="G32" s="9" t="n">
        <v>-5</v>
      </c>
    </row>
    <row r="33" customFormat="false" ht="15" hidden="false" customHeight="false" outlineLevel="0" collapsed="false">
      <c r="A33" s="9" t="s">
        <v>90</v>
      </c>
      <c r="B33" s="9" t="s">
        <v>66</v>
      </c>
      <c r="C33" s="9" t="n">
        <v>8</v>
      </c>
      <c r="D33" s="9" t="n">
        <v>88</v>
      </c>
      <c r="E33" s="9" t="s">
        <v>42</v>
      </c>
      <c r="F33" s="9" t="s">
        <v>45</v>
      </c>
      <c r="G33" s="9" t="n">
        <v>9</v>
      </c>
    </row>
    <row r="34" customFormat="false" ht="15" hidden="false" customHeight="false" outlineLevel="0" collapsed="false">
      <c r="A34" s="9" t="s">
        <v>91</v>
      </c>
      <c r="B34" s="9" t="s">
        <v>92</v>
      </c>
      <c r="C34" s="9" t="n">
        <v>8</v>
      </c>
      <c r="D34" s="9" t="n">
        <v>72</v>
      </c>
      <c r="E34" s="9" t="s">
        <v>42</v>
      </c>
      <c r="F34" s="9" t="s">
        <v>54</v>
      </c>
      <c r="G34" s="9" t="n">
        <v>1</v>
      </c>
    </row>
    <row r="35" customFormat="false" ht="15" hidden="false" customHeight="false" outlineLevel="0" collapsed="false">
      <c r="A35" s="9" t="s">
        <v>93</v>
      </c>
      <c r="B35" s="9" t="s">
        <v>78</v>
      </c>
      <c r="C35" s="9" t="n">
        <v>8</v>
      </c>
      <c r="D35" s="9" t="n">
        <v>85</v>
      </c>
      <c r="E35" s="9" t="s">
        <v>42</v>
      </c>
      <c r="F35" s="9" t="s">
        <v>43</v>
      </c>
      <c r="G35" s="9" t="n">
        <v>9</v>
      </c>
    </row>
    <row r="36" customFormat="false" ht="15" hidden="false" customHeight="false" outlineLevel="0" collapsed="false">
      <c r="A36" s="9" t="s">
        <v>94</v>
      </c>
      <c r="B36" s="9" t="s">
        <v>95</v>
      </c>
      <c r="C36" s="9" t="n">
        <v>8</v>
      </c>
      <c r="D36" s="9" t="n">
        <v>65</v>
      </c>
      <c r="E36" s="9" t="s">
        <v>42</v>
      </c>
      <c r="F36" s="9" t="s">
        <v>54</v>
      </c>
      <c r="G36" s="9" t="n">
        <v>-8</v>
      </c>
    </row>
    <row r="37" customFormat="false" ht="15" hidden="false" customHeight="false" outlineLevel="0" collapsed="false">
      <c r="A37" s="9" t="s">
        <v>96</v>
      </c>
      <c r="B37" s="9" t="s">
        <v>95</v>
      </c>
      <c r="C37" s="9" t="n">
        <v>8</v>
      </c>
      <c r="D37" s="9" t="n">
        <v>62</v>
      </c>
      <c r="E37" s="9" t="s">
        <v>42</v>
      </c>
      <c r="F37" s="9" t="s">
        <v>54</v>
      </c>
      <c r="G37" s="9" t="n">
        <v>-5</v>
      </c>
    </row>
    <row r="38" customFormat="false" ht="15" hidden="false" customHeight="false" outlineLevel="0" collapsed="false">
      <c r="A38" s="9" t="s">
        <v>97</v>
      </c>
      <c r="B38" s="9" t="s">
        <v>98</v>
      </c>
      <c r="C38" s="9" t="n">
        <v>8</v>
      </c>
      <c r="D38" s="9" t="n">
        <v>85</v>
      </c>
      <c r="E38" s="9" t="s">
        <v>42</v>
      </c>
      <c r="F38" s="9" t="s">
        <v>54</v>
      </c>
      <c r="G38" s="9" t="n">
        <v>4</v>
      </c>
    </row>
    <row r="39" customFormat="false" ht="15" hidden="false" customHeight="false" outlineLevel="0" collapsed="false">
      <c r="A39" s="9" t="s">
        <v>99</v>
      </c>
      <c r="B39" s="9" t="s">
        <v>78</v>
      </c>
      <c r="C39" s="9" t="n">
        <v>8</v>
      </c>
      <c r="D39" s="9" t="n">
        <v>88</v>
      </c>
      <c r="E39" s="9" t="s">
        <v>42</v>
      </c>
      <c r="F39" s="9" t="s">
        <v>43</v>
      </c>
      <c r="G39" s="9" t="n">
        <v>9</v>
      </c>
    </row>
    <row r="40" customFormat="false" ht="15" hidden="false" customHeight="false" outlineLevel="0" collapsed="false">
      <c r="A40" s="9" t="s">
        <v>100</v>
      </c>
      <c r="B40" s="9" t="s">
        <v>50</v>
      </c>
      <c r="C40" s="9" t="n">
        <v>8</v>
      </c>
      <c r="D40" s="9" t="n">
        <v>78</v>
      </c>
      <c r="E40" s="9" t="s">
        <v>42</v>
      </c>
      <c r="F40" s="9" t="s">
        <v>45</v>
      </c>
      <c r="G40" s="9" t="n">
        <v>2</v>
      </c>
    </row>
    <row r="41" customFormat="false" ht="15" hidden="false" customHeight="false" outlineLevel="0" collapsed="false">
      <c r="A41" s="9" t="s">
        <v>101</v>
      </c>
      <c r="B41" s="9" t="s">
        <v>102</v>
      </c>
      <c r="C41" s="9" t="n">
        <v>7.8</v>
      </c>
      <c r="D41" s="9" t="n">
        <v>72</v>
      </c>
      <c r="E41" s="9" t="s">
        <v>42</v>
      </c>
      <c r="F41" s="9" t="s">
        <v>54</v>
      </c>
      <c r="G41" s="9" t="n">
        <v>-8</v>
      </c>
    </row>
    <row r="42" customFormat="false" ht="15" hidden="false" customHeight="false" outlineLevel="0" collapsed="false">
      <c r="A42" s="9" t="s">
        <v>103</v>
      </c>
      <c r="B42" s="9" t="s">
        <v>58</v>
      </c>
      <c r="C42" s="9" t="n">
        <v>7.8</v>
      </c>
      <c r="D42" s="9" t="n">
        <v>72</v>
      </c>
      <c r="E42" s="9" t="s">
        <v>51</v>
      </c>
      <c r="F42" s="9" t="s">
        <v>43</v>
      </c>
      <c r="G42" s="9" t="n">
        <v>7</v>
      </c>
    </row>
    <row r="43" customFormat="false" ht="15" hidden="false" customHeight="false" outlineLevel="0" collapsed="false">
      <c r="A43" s="9" t="s">
        <v>104</v>
      </c>
      <c r="B43" s="9" t="s">
        <v>41</v>
      </c>
      <c r="C43" s="9" t="n">
        <v>7.8</v>
      </c>
      <c r="D43" s="9" t="n">
        <v>65</v>
      </c>
      <c r="E43" s="9" t="s">
        <v>51</v>
      </c>
      <c r="F43" s="9" t="s">
        <v>43</v>
      </c>
      <c r="G43" s="9" t="n">
        <v>7</v>
      </c>
    </row>
    <row r="44" customFormat="false" ht="15" hidden="false" customHeight="false" outlineLevel="0" collapsed="false">
      <c r="A44" s="9" t="s">
        <v>105</v>
      </c>
      <c r="B44" s="9" t="s">
        <v>78</v>
      </c>
      <c r="C44" s="9" t="n">
        <v>7.8</v>
      </c>
      <c r="D44" s="9" t="n">
        <v>90</v>
      </c>
      <c r="E44" s="9" t="s">
        <v>42</v>
      </c>
      <c r="F44" s="9" t="s">
        <v>43</v>
      </c>
      <c r="G44" s="9" t="n">
        <v>9</v>
      </c>
    </row>
    <row r="45" customFormat="false" ht="15" hidden="false" customHeight="false" outlineLevel="0" collapsed="false">
      <c r="A45" s="9" t="s">
        <v>106</v>
      </c>
      <c r="B45" s="9" t="s">
        <v>107</v>
      </c>
      <c r="C45" s="9" t="n">
        <v>7.8</v>
      </c>
      <c r="D45" s="9" t="n">
        <v>65</v>
      </c>
      <c r="E45" s="9" t="s">
        <v>42</v>
      </c>
      <c r="F45" s="9" t="s">
        <v>43</v>
      </c>
      <c r="G45" s="9" t="n">
        <v>1</v>
      </c>
    </row>
    <row r="46" customFormat="false" ht="15" hidden="false" customHeight="false" outlineLevel="0" collapsed="false">
      <c r="A46" s="9" t="s">
        <v>108</v>
      </c>
      <c r="B46" s="9" t="s">
        <v>109</v>
      </c>
      <c r="C46" s="9" t="n">
        <v>7.8</v>
      </c>
      <c r="D46" s="9" t="n">
        <v>68</v>
      </c>
      <c r="E46" s="9" t="s">
        <v>110</v>
      </c>
      <c r="F46" s="9" t="s">
        <v>43</v>
      </c>
      <c r="G46" s="9" t="n">
        <v>-5</v>
      </c>
    </row>
    <row r="47" customFormat="false" ht="15" hidden="false" customHeight="false" outlineLevel="0" collapsed="false">
      <c r="A47" s="9" t="s">
        <v>111</v>
      </c>
      <c r="B47" s="9" t="s">
        <v>82</v>
      </c>
      <c r="C47" s="9" t="n">
        <v>7.8</v>
      </c>
      <c r="D47" s="9" t="n">
        <v>80</v>
      </c>
      <c r="E47" s="9" t="s">
        <v>51</v>
      </c>
      <c r="F47" s="9" t="s">
        <v>45</v>
      </c>
      <c r="G47" s="9" t="n">
        <v>3</v>
      </c>
    </row>
    <row r="48" customFormat="false" ht="15" hidden="false" customHeight="false" outlineLevel="0" collapsed="false">
      <c r="A48" s="9" t="s">
        <v>112</v>
      </c>
      <c r="B48" s="9" t="s">
        <v>68</v>
      </c>
      <c r="C48" s="9" t="n">
        <v>7.8</v>
      </c>
      <c r="D48" s="9" t="n">
        <v>80</v>
      </c>
      <c r="E48" s="9" t="s">
        <v>42</v>
      </c>
      <c r="F48" s="9" t="s">
        <v>45</v>
      </c>
      <c r="G48" s="9" t="n">
        <v>1</v>
      </c>
    </row>
    <row r="49" customFormat="false" ht="15" hidden="false" customHeight="false" outlineLevel="0" collapsed="false">
      <c r="A49" s="9" t="s">
        <v>113</v>
      </c>
      <c r="B49" s="9" t="s">
        <v>72</v>
      </c>
      <c r="C49" s="9" t="n">
        <v>7.8</v>
      </c>
      <c r="D49" s="9" t="n">
        <v>48</v>
      </c>
      <c r="E49" s="9" t="s">
        <v>42</v>
      </c>
      <c r="F49" s="9" t="s">
        <v>43</v>
      </c>
      <c r="G49" s="9" t="n">
        <v>-5</v>
      </c>
    </row>
    <row r="50" customFormat="false" ht="15" hidden="false" customHeight="false" outlineLevel="0" collapsed="false">
      <c r="A50" s="9" t="s">
        <v>114</v>
      </c>
      <c r="B50" s="9" t="s">
        <v>115</v>
      </c>
      <c r="C50" s="9" t="n">
        <v>7.8</v>
      </c>
      <c r="D50" s="9" t="n">
        <v>68</v>
      </c>
      <c r="E50" s="9" t="s">
        <v>42</v>
      </c>
      <c r="F50" s="9" t="s">
        <v>54</v>
      </c>
      <c r="G50" s="9" t="n">
        <v>0</v>
      </c>
    </row>
    <row r="51" customFormat="false" ht="15" hidden="false" customHeight="false" outlineLevel="0" collapsed="false">
      <c r="A51" s="9" t="s">
        <v>116</v>
      </c>
      <c r="B51" s="9" t="s">
        <v>117</v>
      </c>
      <c r="C51" s="9" t="n">
        <v>7.8</v>
      </c>
      <c r="D51" s="9" t="n">
        <v>68</v>
      </c>
      <c r="E51" s="9" t="s">
        <v>42</v>
      </c>
      <c r="F51" s="9" t="s">
        <v>45</v>
      </c>
      <c r="G51" s="9" t="n">
        <v>2</v>
      </c>
    </row>
    <row r="52" customFormat="false" ht="15" hidden="false" customHeight="false" outlineLevel="0" collapsed="false">
      <c r="A52" s="9" t="s">
        <v>118</v>
      </c>
      <c r="B52" s="9" t="s">
        <v>119</v>
      </c>
      <c r="C52" s="9" t="n">
        <v>7.8</v>
      </c>
      <c r="D52" s="9" t="n">
        <v>80</v>
      </c>
      <c r="E52" s="9" t="s">
        <v>51</v>
      </c>
      <c r="F52" s="9" t="s">
        <v>54</v>
      </c>
      <c r="G52" s="9" t="n">
        <v>2</v>
      </c>
    </row>
    <row r="53" customFormat="false" ht="15" hidden="false" customHeight="false" outlineLevel="0" collapsed="false">
      <c r="A53" s="9" t="s">
        <v>120</v>
      </c>
      <c r="B53" s="9" t="s">
        <v>87</v>
      </c>
      <c r="C53" s="9" t="n">
        <v>7.8</v>
      </c>
      <c r="D53" s="9" t="n">
        <v>74</v>
      </c>
      <c r="E53" s="9" t="s">
        <v>42</v>
      </c>
      <c r="F53" s="9" t="s">
        <v>45</v>
      </c>
      <c r="G53" s="9" t="n">
        <v>1</v>
      </c>
    </row>
    <row r="54" customFormat="false" ht="15" hidden="false" customHeight="false" outlineLevel="0" collapsed="false">
      <c r="A54" s="9" t="s">
        <v>121</v>
      </c>
      <c r="B54" s="9" t="s">
        <v>122</v>
      </c>
      <c r="C54" s="9" t="n">
        <v>7.8</v>
      </c>
      <c r="D54" s="9" t="n">
        <v>72</v>
      </c>
      <c r="E54" s="9" t="s">
        <v>42</v>
      </c>
      <c r="F54" s="9" t="s">
        <v>45</v>
      </c>
      <c r="G54" s="9" t="n">
        <v>2</v>
      </c>
    </row>
    <row r="55" customFormat="false" ht="15" hidden="false" customHeight="false" outlineLevel="0" collapsed="false">
      <c r="A55" s="9" t="s">
        <v>123</v>
      </c>
      <c r="B55" s="9" t="s">
        <v>124</v>
      </c>
      <c r="C55" s="9" t="n">
        <v>7.8</v>
      </c>
      <c r="D55" s="9" t="n">
        <v>80</v>
      </c>
      <c r="E55" s="9" t="s">
        <v>51</v>
      </c>
      <c r="F55" s="9" t="s">
        <v>54</v>
      </c>
      <c r="G55" s="9" t="n">
        <v>1</v>
      </c>
    </row>
    <row r="56" customFormat="false" ht="15" hidden="false" customHeight="false" outlineLevel="0" collapsed="false">
      <c r="A56" s="9" t="s">
        <v>125</v>
      </c>
      <c r="B56" s="9" t="s">
        <v>126</v>
      </c>
      <c r="C56" s="9" t="n">
        <v>7.8</v>
      </c>
      <c r="D56" s="9" t="n">
        <v>74</v>
      </c>
      <c r="E56" s="9" t="s">
        <v>42</v>
      </c>
      <c r="F56" s="9" t="s">
        <v>45</v>
      </c>
      <c r="G56" s="9" t="n">
        <v>2</v>
      </c>
    </row>
    <row r="57" customFormat="false" ht="15" hidden="false" customHeight="false" outlineLevel="0" collapsed="false">
      <c r="A57" s="9" t="s">
        <v>127</v>
      </c>
      <c r="B57" s="9" t="s">
        <v>128</v>
      </c>
      <c r="C57" s="9" t="n">
        <v>7.8</v>
      </c>
      <c r="D57" s="9" t="n">
        <v>70</v>
      </c>
      <c r="E57" s="9" t="s">
        <v>42</v>
      </c>
      <c r="F57" s="9" t="s">
        <v>43</v>
      </c>
      <c r="G57" s="9" t="n">
        <v>-4</v>
      </c>
    </row>
    <row r="58" customFormat="false" ht="15" hidden="false" customHeight="false" outlineLevel="0" collapsed="false">
      <c r="A58" s="9" t="s">
        <v>129</v>
      </c>
      <c r="B58" s="9" t="s">
        <v>130</v>
      </c>
      <c r="C58" s="9" t="n">
        <v>7.8</v>
      </c>
      <c r="D58" s="9" t="n">
        <v>84</v>
      </c>
      <c r="E58" s="9" t="s">
        <v>42</v>
      </c>
      <c r="F58" s="9" t="s">
        <v>45</v>
      </c>
      <c r="G58" s="9" t="n">
        <v>1</v>
      </c>
    </row>
    <row r="59" customFormat="false" ht="15" hidden="false" customHeight="false" outlineLevel="0" collapsed="false">
      <c r="A59" s="9" t="s">
        <v>131</v>
      </c>
      <c r="B59" s="9" t="s">
        <v>95</v>
      </c>
      <c r="C59" s="9" t="n">
        <v>7.8</v>
      </c>
      <c r="D59" s="9" t="n">
        <v>62</v>
      </c>
      <c r="E59" s="9" t="s">
        <v>42</v>
      </c>
      <c r="F59" s="9" t="s">
        <v>54</v>
      </c>
      <c r="G59" s="9" t="n">
        <v>-5</v>
      </c>
    </row>
    <row r="60" customFormat="false" ht="15" hidden="false" customHeight="false" outlineLevel="0" collapsed="false">
      <c r="A60" s="9" t="s">
        <v>132</v>
      </c>
      <c r="B60" s="9" t="s">
        <v>133</v>
      </c>
      <c r="C60" s="9" t="n">
        <v>7.6</v>
      </c>
      <c r="D60" s="9" t="n">
        <v>82</v>
      </c>
      <c r="E60" s="9" t="s">
        <v>51</v>
      </c>
      <c r="F60" s="9" t="s">
        <v>54</v>
      </c>
      <c r="G60" s="9" t="n">
        <v>4</v>
      </c>
    </row>
    <row r="61" customFormat="false" ht="15" hidden="false" customHeight="false" outlineLevel="0" collapsed="false">
      <c r="A61" s="9" t="s">
        <v>134</v>
      </c>
      <c r="B61" s="9" t="s">
        <v>76</v>
      </c>
      <c r="C61" s="9" t="n">
        <v>7.5</v>
      </c>
      <c r="D61" s="9" t="n">
        <v>78</v>
      </c>
      <c r="E61" s="9" t="s">
        <v>42</v>
      </c>
      <c r="F61" s="9" t="s">
        <v>45</v>
      </c>
      <c r="G61" s="9" t="n">
        <v>1</v>
      </c>
    </row>
    <row r="62" customFormat="false" ht="15" hidden="false" customHeight="false" outlineLevel="0" collapsed="false">
      <c r="A62" s="9" t="s">
        <v>16</v>
      </c>
      <c r="B62" s="9" t="s">
        <v>135</v>
      </c>
      <c r="C62" s="9" t="n">
        <v>7.5</v>
      </c>
      <c r="D62" s="9" t="n">
        <v>76</v>
      </c>
      <c r="E62" s="9" t="s">
        <v>42</v>
      </c>
      <c r="F62" s="9" t="s">
        <v>54</v>
      </c>
      <c r="G62" s="9" t="n">
        <v>10</v>
      </c>
    </row>
    <row r="63" customFormat="false" ht="15" hidden="false" customHeight="false" outlineLevel="0" collapsed="false">
      <c r="A63" s="9" t="s">
        <v>136</v>
      </c>
      <c r="B63" s="9" t="s">
        <v>137</v>
      </c>
      <c r="C63" s="9" t="n">
        <v>7.5</v>
      </c>
      <c r="D63" s="9" t="n">
        <v>55</v>
      </c>
      <c r="E63" s="9" t="s">
        <v>42</v>
      </c>
      <c r="F63" s="9" t="s">
        <v>54</v>
      </c>
      <c r="G63" s="9" t="n">
        <v>2</v>
      </c>
    </row>
    <row r="64" customFormat="false" ht="15" hidden="false" customHeight="false" outlineLevel="0" collapsed="false">
      <c r="A64" s="9" t="s">
        <v>138</v>
      </c>
      <c r="B64" s="9" t="s">
        <v>139</v>
      </c>
      <c r="C64" s="9" t="n">
        <v>7.5</v>
      </c>
      <c r="D64" s="9" t="n">
        <v>68</v>
      </c>
      <c r="E64" s="9" t="s">
        <v>42</v>
      </c>
      <c r="F64" s="9" t="s">
        <v>45</v>
      </c>
      <c r="G64" s="9" t="n">
        <v>2</v>
      </c>
    </row>
    <row r="65" customFormat="false" ht="15" hidden="false" customHeight="false" outlineLevel="0" collapsed="false">
      <c r="A65" s="9" t="s">
        <v>140</v>
      </c>
      <c r="B65" s="9" t="s">
        <v>141</v>
      </c>
      <c r="C65" s="9" t="n">
        <v>7.5</v>
      </c>
      <c r="D65" s="9" t="n">
        <v>76</v>
      </c>
      <c r="E65" s="9" t="s">
        <v>42</v>
      </c>
      <c r="F65" s="9" t="s">
        <v>54</v>
      </c>
      <c r="G65" s="9" t="n">
        <v>0</v>
      </c>
    </row>
    <row r="66" customFormat="false" ht="15" hidden="false" customHeight="false" outlineLevel="0" collapsed="false">
      <c r="A66" s="9" t="s">
        <v>142</v>
      </c>
      <c r="B66" s="9" t="s">
        <v>143</v>
      </c>
      <c r="C66" s="9" t="n">
        <v>7.5</v>
      </c>
      <c r="D66" s="9" t="n">
        <v>72</v>
      </c>
      <c r="E66" s="9" t="s">
        <v>51</v>
      </c>
      <c r="F66" s="9" t="s">
        <v>43</v>
      </c>
      <c r="G66" s="9" t="n">
        <v>1</v>
      </c>
    </row>
    <row r="67" customFormat="false" ht="15" hidden="false" customHeight="false" outlineLevel="0" collapsed="false">
      <c r="A67" s="9" t="s">
        <v>144</v>
      </c>
      <c r="B67" s="9" t="s">
        <v>95</v>
      </c>
      <c r="C67" s="9" t="n">
        <v>7.5</v>
      </c>
      <c r="D67" s="9" t="n">
        <v>68</v>
      </c>
      <c r="E67" s="9" t="s">
        <v>42</v>
      </c>
      <c r="F67" s="9" t="s">
        <v>54</v>
      </c>
      <c r="G67" s="9" t="n">
        <v>-8</v>
      </c>
    </row>
    <row r="68" customFormat="false" ht="15" hidden="false" customHeight="false" outlineLevel="0" collapsed="false">
      <c r="A68" s="9" t="s">
        <v>145</v>
      </c>
      <c r="B68" s="9" t="s">
        <v>146</v>
      </c>
      <c r="C68" s="9" t="n">
        <v>7.5</v>
      </c>
      <c r="D68" s="9" t="n">
        <v>45</v>
      </c>
      <c r="E68" s="9" t="s">
        <v>51</v>
      </c>
      <c r="F68" s="9" t="s">
        <v>54</v>
      </c>
      <c r="G68" s="9" t="n">
        <v>2</v>
      </c>
    </row>
    <row r="69" customFormat="false" ht="15" hidden="false" customHeight="false" outlineLevel="0" collapsed="false">
      <c r="A69" s="9" t="s">
        <v>147</v>
      </c>
      <c r="B69" s="9" t="s">
        <v>115</v>
      </c>
      <c r="C69" s="9" t="n">
        <v>7.5</v>
      </c>
      <c r="D69" s="9" t="n">
        <v>76</v>
      </c>
      <c r="E69" s="9" t="s">
        <v>42</v>
      </c>
      <c r="F69" s="9" t="s">
        <v>54</v>
      </c>
      <c r="G69" s="9" t="n">
        <v>0</v>
      </c>
    </row>
    <row r="70" customFormat="false" ht="15" hidden="false" customHeight="false" outlineLevel="0" collapsed="false">
      <c r="A70" s="9" t="s">
        <v>148</v>
      </c>
      <c r="B70" s="9" t="s">
        <v>149</v>
      </c>
      <c r="C70" s="9" t="n">
        <v>7.5</v>
      </c>
      <c r="D70" s="9" t="n">
        <v>78</v>
      </c>
      <c r="E70" s="9" t="s">
        <v>42</v>
      </c>
      <c r="F70" s="9" t="s">
        <v>45</v>
      </c>
      <c r="G70" s="9" t="n">
        <v>1</v>
      </c>
    </row>
    <row r="71" customFormat="false" ht="15" hidden="false" customHeight="false" outlineLevel="0" collapsed="false">
      <c r="A71" s="9" t="s">
        <v>150</v>
      </c>
      <c r="B71" s="9" t="s">
        <v>151</v>
      </c>
      <c r="C71" s="9" t="n">
        <v>7.5</v>
      </c>
      <c r="D71" s="9" t="n">
        <v>65</v>
      </c>
      <c r="E71" s="9" t="s">
        <v>51</v>
      </c>
      <c r="F71" s="9" t="s">
        <v>54</v>
      </c>
      <c r="G71" s="9" t="n">
        <v>5.5</v>
      </c>
    </row>
    <row r="72" customFormat="false" ht="15" hidden="false" customHeight="false" outlineLevel="0" collapsed="false">
      <c r="A72" s="9" t="s">
        <v>152</v>
      </c>
      <c r="B72" s="9" t="s">
        <v>102</v>
      </c>
      <c r="C72" s="9" t="n">
        <v>7.5</v>
      </c>
      <c r="D72" s="9" t="n">
        <v>74</v>
      </c>
      <c r="E72" s="9" t="s">
        <v>42</v>
      </c>
      <c r="F72" s="9" t="s">
        <v>54</v>
      </c>
      <c r="G72" s="9" t="n">
        <v>-5</v>
      </c>
    </row>
    <row r="73" customFormat="false" ht="15" hidden="false" customHeight="false" outlineLevel="0" collapsed="false">
      <c r="A73" s="9" t="s">
        <v>153</v>
      </c>
      <c r="B73" s="9" t="s">
        <v>47</v>
      </c>
      <c r="C73" s="9" t="n">
        <v>7.5</v>
      </c>
      <c r="D73" s="9" t="n">
        <v>72</v>
      </c>
      <c r="E73" s="9" t="s">
        <v>51</v>
      </c>
      <c r="F73" s="9" t="s">
        <v>43</v>
      </c>
      <c r="G73" s="9" t="n">
        <v>4</v>
      </c>
    </row>
    <row r="74" customFormat="false" ht="15" hidden="false" customHeight="false" outlineLevel="0" collapsed="false">
      <c r="A74" s="9" t="s">
        <v>154</v>
      </c>
      <c r="B74" s="9" t="s">
        <v>155</v>
      </c>
      <c r="C74" s="9" t="n">
        <v>7.5</v>
      </c>
      <c r="D74" s="9" t="n">
        <v>55</v>
      </c>
      <c r="E74" s="9" t="s">
        <v>42</v>
      </c>
      <c r="F74" s="9" t="s">
        <v>43</v>
      </c>
      <c r="G74" s="9" t="n">
        <v>-3</v>
      </c>
    </row>
    <row r="75" customFormat="false" ht="15" hidden="false" customHeight="false" outlineLevel="0" collapsed="false">
      <c r="A75" s="9" t="s">
        <v>156</v>
      </c>
      <c r="B75" s="9" t="s">
        <v>157</v>
      </c>
      <c r="C75" s="9" t="n">
        <v>7.5</v>
      </c>
      <c r="D75" s="9" t="n">
        <v>82</v>
      </c>
      <c r="E75" s="9" t="s">
        <v>42</v>
      </c>
      <c r="F75" s="9" t="s">
        <v>54</v>
      </c>
      <c r="G75" s="9" t="n">
        <v>1</v>
      </c>
    </row>
    <row r="76" customFormat="false" ht="15" hidden="false" customHeight="false" outlineLevel="0" collapsed="false">
      <c r="A76" s="9" t="s">
        <v>158</v>
      </c>
      <c r="B76" s="9" t="s">
        <v>102</v>
      </c>
      <c r="C76" s="9" t="n">
        <v>7.5</v>
      </c>
      <c r="D76" s="9" t="n">
        <v>72</v>
      </c>
      <c r="E76" s="9" t="s">
        <v>42</v>
      </c>
      <c r="F76" s="9" t="s">
        <v>54</v>
      </c>
      <c r="G76" s="9" t="n">
        <v>-5</v>
      </c>
    </row>
    <row r="77" customFormat="false" ht="15" hidden="false" customHeight="false" outlineLevel="0" collapsed="false">
      <c r="A77" s="9" t="s">
        <v>159</v>
      </c>
      <c r="B77" s="9" t="s">
        <v>160</v>
      </c>
      <c r="C77" s="9" t="n">
        <v>7.5</v>
      </c>
      <c r="D77" s="9" t="n">
        <v>62</v>
      </c>
      <c r="E77" s="9" t="s">
        <v>42</v>
      </c>
      <c r="F77" s="9" t="s">
        <v>43</v>
      </c>
      <c r="G77" s="9" t="n">
        <v>1</v>
      </c>
    </row>
    <row r="78" customFormat="false" ht="15" hidden="false" customHeight="false" outlineLevel="0" collapsed="false">
      <c r="A78" s="9" t="s">
        <v>161</v>
      </c>
      <c r="B78" s="9" t="s">
        <v>143</v>
      </c>
      <c r="C78" s="9" t="n">
        <v>7.5</v>
      </c>
      <c r="D78" s="9" t="n">
        <v>68</v>
      </c>
      <c r="E78" s="9" t="s">
        <v>42</v>
      </c>
      <c r="F78" s="9" t="s">
        <v>43</v>
      </c>
      <c r="G78" s="9" t="n">
        <v>1</v>
      </c>
    </row>
    <row r="79" customFormat="false" ht="15" hidden="false" customHeight="false" outlineLevel="0" collapsed="false">
      <c r="A79" s="9" t="s">
        <v>162</v>
      </c>
      <c r="B79" s="9" t="s">
        <v>95</v>
      </c>
      <c r="C79" s="9" t="n">
        <v>7.5</v>
      </c>
      <c r="D79" s="9" t="n">
        <v>58</v>
      </c>
      <c r="E79" s="9" t="s">
        <v>42</v>
      </c>
      <c r="F79" s="9" t="s">
        <v>54</v>
      </c>
      <c r="G79" s="9" t="n">
        <v>-8</v>
      </c>
    </row>
    <row r="80" customFormat="false" ht="15" hidden="false" customHeight="false" outlineLevel="0" collapsed="false">
      <c r="A80" s="9" t="s">
        <v>163</v>
      </c>
      <c r="B80" s="9" t="s">
        <v>135</v>
      </c>
      <c r="C80" s="9" t="n">
        <v>7.5</v>
      </c>
      <c r="D80" s="9" t="n">
        <v>77</v>
      </c>
      <c r="E80" s="9" t="s">
        <v>42</v>
      </c>
      <c r="F80" s="9" t="s">
        <v>54</v>
      </c>
      <c r="G80" s="9" t="n">
        <v>10</v>
      </c>
    </row>
    <row r="81" customFormat="false" ht="15" hidden="false" customHeight="false" outlineLevel="0" collapsed="false">
      <c r="A81" s="9" t="s">
        <v>164</v>
      </c>
      <c r="B81" s="9" t="s">
        <v>165</v>
      </c>
      <c r="C81" s="9" t="n">
        <v>7.5</v>
      </c>
      <c r="D81" s="9" t="n">
        <v>80</v>
      </c>
      <c r="E81" s="9" t="s">
        <v>51</v>
      </c>
      <c r="F81" s="9" t="s">
        <v>45</v>
      </c>
      <c r="G81" s="9" t="n">
        <v>1</v>
      </c>
    </row>
    <row r="82" customFormat="false" ht="15" hidden="false" customHeight="false" outlineLevel="0" collapsed="false">
      <c r="A82" s="9" t="s">
        <v>166</v>
      </c>
      <c r="B82" s="9" t="s">
        <v>167</v>
      </c>
      <c r="C82" s="9" t="n">
        <v>7.5</v>
      </c>
      <c r="D82" s="9" t="n">
        <v>72</v>
      </c>
      <c r="E82" s="9" t="s">
        <v>42</v>
      </c>
      <c r="F82" s="9" t="s">
        <v>54</v>
      </c>
      <c r="G82" s="9" t="n">
        <v>1</v>
      </c>
    </row>
    <row r="83" customFormat="false" ht="15" hidden="false" customHeight="false" outlineLevel="0" collapsed="false">
      <c r="A83" s="9" t="s">
        <v>168</v>
      </c>
      <c r="B83" s="9" t="s">
        <v>169</v>
      </c>
      <c r="C83" s="9" t="n">
        <v>7.5</v>
      </c>
      <c r="D83" s="9" t="n">
        <v>85</v>
      </c>
      <c r="E83" s="9" t="s">
        <v>42</v>
      </c>
      <c r="F83" s="9" t="s">
        <v>45</v>
      </c>
      <c r="G83" s="9" t="n">
        <v>1</v>
      </c>
    </row>
    <row r="84" customFormat="false" ht="15" hidden="false" customHeight="false" outlineLevel="0" collapsed="false">
      <c r="A84" s="9" t="s">
        <v>170</v>
      </c>
      <c r="B84" s="9" t="s">
        <v>95</v>
      </c>
      <c r="C84" s="9" t="n">
        <v>7.5</v>
      </c>
      <c r="D84" s="9" t="n">
        <v>65</v>
      </c>
      <c r="E84" s="9" t="s">
        <v>51</v>
      </c>
      <c r="F84" s="9" t="s">
        <v>54</v>
      </c>
      <c r="G84" s="9" t="n">
        <v>-7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2026-09-12T10:55:18Z</dcterms:created>
  <dc:creator>openpyxl</dc:creator>
  <dc:description/>
  <dc:language>en-US</dc:language>
  <cp:lastModifiedBy/>
  <dcterms:modified xsi:type="dcterms:W3CDTF">2026-09-12T10:55:18Z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