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are" sheetId="1" state="visible" r:id="rId1"/>
    <sheet name="Cities" sheetId="2" state="visible" r:id="rId2"/>
    <sheet name="Countr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,##0;[Red]-#,##0"/>
  </numFmts>
  <fonts count="9">
    <font>
      <name val="Calibri"/>
      <family val="2"/>
      <color theme="1"/>
      <sz val="11"/>
      <scheme val="minor"/>
    </font>
    <font>
      <name val="Arial"/>
      <b val="1"/>
      <color rgb="000F172A"/>
      <sz val="16"/>
    </font>
    <font>
      <name val="Arial"/>
      <i val="1"/>
      <color rgb="00475569"/>
      <sz val="10"/>
    </font>
    <font>
      <name val="Arial"/>
      <i val="1"/>
      <color rgb="00475569"/>
      <sz val="9"/>
    </font>
    <font>
      <name val="Arial"/>
      <b val="1"/>
      <color rgb="00000000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color rgb="00000000"/>
      <sz val="10"/>
    </font>
    <font>
      <name val="Arial"/>
      <i val="1"/>
      <color rgb="0094A3B8"/>
      <sz val="8"/>
    </font>
  </fonts>
  <fills count="4">
    <fill>
      <patternFill/>
    </fill>
    <fill>
      <patternFill patternType="gray125"/>
    </fill>
    <fill>
      <patternFill patternType="solid">
        <fgColor rgb="00FFF9C4"/>
      </patternFill>
    </fill>
    <fill>
      <patternFill patternType="solid">
        <fgColor rgb="000A9396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3" fontId="5" fillId="2" borderId="1" pivotButton="0" quotePrefix="0" xfId="0"/>
    <xf numFmtId="0" fontId="6" fillId="3" borderId="1" applyAlignment="1" pivotButton="0" quotePrefix="0" xfId="0">
      <alignment vertical="center" wrapText="1"/>
    </xf>
    <xf numFmtId="0" fontId="5" fillId="2" borderId="1" pivotButton="0" quotePrefix="0" xfId="0"/>
    <xf numFmtId="0" fontId="7" fillId="0" borderId="1" pivotButton="0" quotePrefix="0" xfId="0"/>
    <xf numFmtId="3" fontId="7" fillId="0" borderId="1" pivotButton="0" quotePrefix="0" xfId="0"/>
    <xf numFmtId="164" fontId="7" fillId="0" borderId="1" pivotButton="0" quotePrefix="0" xfId="0"/>
    <xf numFmtId="1" fontId="7" fillId="0" borderId="1" pivotButton="0" quotePrefix="0" xfId="0"/>
    <xf numFmtId="165" fontId="7" fillId="0" borderId="1" pivotButton="0" quotePrefix="0" xfId="0"/>
    <xf numFmtId="1" fontId="5" fillId="2" borderId="1" pivotButton="0" quotePrefix="0" xfId="0"/>
    <xf numFmtId="3" fontId="4" fillId="0" borderId="1" pivotButton="0" quotePrefix="0" xfId="0"/>
    <xf numFmtId="166" fontId="4" fillId="0" borderId="1" pivotButton="0" quotePrefix="0" xfId="0"/>
    <xf numFmtId="9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8" customWidth="1" min="4" max="4"/>
    <col width="60" customWidth="1" min="5" max="5"/>
  </cols>
  <sheetData>
    <row r="1" ht="24" customHeight="1">
      <c r="A1" s="1" t="inlineStr">
        <is>
          <t>The Cost of Living Comparison</t>
        </is>
      </c>
    </row>
    <row r="2">
      <c r="A2" s="2" t="inlineStr">
        <is>
          <t>Pick up to three cities from the dropdowns; the Atlas figures fill in. Then enter your own habits and see what your month really costs in each.</t>
        </is>
      </c>
    </row>
    <row r="3">
      <c r="A3" s="3" t="inlineStr">
        <is>
          <t>Yellow cells with blue text are yours to fill in. Everything else is a formula; leave it alone and it updates itself.</t>
        </is>
      </c>
    </row>
    <row r="5">
      <c r="A5" s="4" t="inlineStr">
        <is>
          <t>Net monthly income (USD)</t>
        </is>
      </c>
      <c r="B5" s="5" t="n">
        <v>3500</v>
      </c>
    </row>
    <row r="7" ht="30" customHeight="1">
      <c r="A7" s="6" t="inlineStr">
        <is>
          <t>Line</t>
        </is>
      </c>
      <c r="B7" s="6" t="inlineStr">
        <is>
          <t>City 1</t>
        </is>
      </c>
      <c r="C7" s="6" t="inlineStr">
        <is>
          <t>City 2</t>
        </is>
      </c>
      <c r="D7" s="6" t="inlineStr">
        <is>
          <t>City 3</t>
        </is>
      </c>
      <c r="E7" s="6" t="inlineStr">
        <is>
          <t>Note</t>
        </is>
      </c>
    </row>
    <row r="8">
      <c r="A8" s="4" t="inlineStr">
        <is>
          <t>City (choose)</t>
        </is>
      </c>
      <c r="B8" s="7" t="inlineStr">
        <is>
          <t>Lisbon</t>
        </is>
      </c>
      <c r="C8" s="7" t="inlineStr">
        <is>
          <t>Chiang Mai</t>
        </is>
      </c>
      <c r="D8" s="7" t="inlineStr">
        <is>
          <t>Mexico City</t>
        </is>
      </c>
      <c r="E8" s="8" t="inlineStr">
        <is>
          <t>Example cities; change them.</t>
        </is>
      </c>
    </row>
    <row r="9">
      <c r="A9" s="4" t="inlineStr">
        <is>
          <t>FROM THE ATLAS</t>
        </is>
      </c>
    </row>
    <row r="10">
      <c r="A10" s="8" t="inlineStr">
        <is>
          <t>Country</t>
        </is>
      </c>
      <c r="B10" s="8">
        <f>IF(B$8="","",INDEX(Cities!$B$5:$B$84,MATCH(B$8,Cities!$A$5:$A$84,0)))</f>
        <v/>
      </c>
      <c r="C10" s="8">
        <f>IF(C$8="","",INDEX(Cities!$B$5:$B$84,MATCH(C$8,Cities!$A$5:$A$84,0)))</f>
        <v/>
      </c>
      <c r="D10" s="8">
        <f>IF(D$8="","",INDEX(Cities!$B$5:$B$84,MATCH(D$8,Cities!$A$5:$A$84,0)))</f>
        <v/>
      </c>
    </row>
    <row r="11">
      <c r="A11" s="8" t="inlineStr">
        <is>
          <t>Budget tier per month</t>
        </is>
      </c>
      <c r="B11" s="9">
        <f>IF(B$8="","",INDEX(Cities!$H$5:$H$84,MATCH(B$8,Cities!$A$5:$A$84,0)))</f>
        <v/>
      </c>
      <c r="C11" s="9">
        <f>IF(C$8="","",INDEX(Cities!$H$5:$H$84,MATCH(C$8,Cities!$A$5:$A$84,0)))</f>
        <v/>
      </c>
      <c r="D11" s="9">
        <f>IF(D$8="","",INDEX(Cities!$H$5:$H$84,MATCH(D$8,Cities!$A$5:$A$84,0)))</f>
        <v/>
      </c>
    </row>
    <row r="12">
      <c r="A12" s="8" t="inlineStr">
        <is>
          <t>Nomad tier per month</t>
        </is>
      </c>
      <c r="B12" s="9">
        <f>IF(B$8="","",INDEX(Cities!$I$5:$I$84,MATCH(B$8,Cities!$A$5:$A$84,0)))</f>
        <v/>
      </c>
      <c r="C12" s="9">
        <f>IF(C$8="","",INDEX(Cities!$I$5:$I$84,MATCH(C$8,Cities!$A$5:$A$84,0)))</f>
        <v/>
      </c>
      <c r="D12" s="9">
        <f>IF(D$8="","",INDEX(Cities!$I$5:$I$84,MATCH(D$8,Cities!$A$5:$A$84,0)))</f>
        <v/>
      </c>
    </row>
    <row r="13">
      <c r="A13" s="8" t="inlineStr">
        <is>
          <t>One-bedroom, centre</t>
        </is>
      </c>
      <c r="B13" s="9">
        <f>IF(B$8="","",INDEX(Cities!$J$5:$J$84,MATCH(B$8,Cities!$A$5:$A$84,0)))</f>
        <v/>
      </c>
      <c r="C13" s="9">
        <f>IF(C$8="","",INDEX(Cities!$J$5:$J$84,MATCH(C$8,Cities!$A$5:$A$84,0)))</f>
        <v/>
      </c>
      <c r="D13" s="9">
        <f>IF(D$8="","",INDEX(Cities!$J$5:$J$84,MATCH(D$8,Cities!$A$5:$A$84,0)))</f>
        <v/>
      </c>
    </row>
    <row r="14">
      <c r="A14" s="8" t="inlineStr">
        <is>
          <t>One-bedroom, outside centre</t>
        </is>
      </c>
      <c r="B14" s="9">
        <f>IF(B$8="","",INDEX(Cities!$K$5:$K$84,MATCH(B$8,Cities!$A$5:$A$84,0)))</f>
        <v/>
      </c>
      <c r="C14" s="9">
        <f>IF(C$8="","",INDEX(Cities!$K$5:$K$84,MATCH(C$8,Cities!$A$5:$A$84,0)))</f>
        <v/>
      </c>
      <c r="D14" s="9">
        <f>IF(D$8="","",INDEX(Cities!$K$5:$K$84,MATCH(D$8,Cities!$A$5:$A$84,0)))</f>
        <v/>
      </c>
    </row>
    <row r="15">
      <c r="A15" s="8" t="inlineStr">
        <is>
          <t>Coworking day pass</t>
        </is>
      </c>
      <c r="B15" s="9">
        <f>IF(B$8="","",INDEX(Cities!$L$5:$L$84,MATCH(B$8,Cities!$A$5:$A$84,0)))</f>
        <v/>
      </c>
      <c r="C15" s="9">
        <f>IF(C$8="","",INDEX(Cities!$L$5:$L$84,MATCH(C$8,Cities!$A$5:$A$84,0)))</f>
        <v/>
      </c>
      <c r="D15" s="9">
        <f>IF(D$8="","",INDEX(Cities!$L$5:$L$84,MATCH(D$8,Cities!$A$5:$A$84,0)))</f>
        <v/>
      </c>
    </row>
    <row r="16">
      <c r="A16" s="8" t="inlineStr">
        <is>
          <t>Cheap meal</t>
        </is>
      </c>
      <c r="B16" s="10">
        <f>IF(B$8="","",INDEX(Cities!$M$5:$M$84,MATCH(B$8,Cities!$A$5:$A$84,0)))</f>
        <v/>
      </c>
      <c r="C16" s="10">
        <f>IF(C$8="","",INDEX(Cities!$M$5:$M$84,MATCH(C$8,Cities!$A$5:$A$84,0)))</f>
        <v/>
      </c>
      <c r="D16" s="10">
        <f>IF(D$8="","",INDEX(Cities!$M$5:$M$84,MATCH(D$8,Cities!$A$5:$A$84,0)))</f>
        <v/>
      </c>
    </row>
    <row r="17">
      <c r="A17" s="8" t="inlineStr">
        <is>
          <t>Transit pass per month</t>
        </is>
      </c>
      <c r="B17" s="9">
        <f>IF(B$8="","",INDEX(Cities!$N$5:$N$84,MATCH(B$8,Cities!$A$5:$A$84,0)))</f>
        <v/>
      </c>
      <c r="C17" s="9">
        <f>IF(C$8="","",INDEX(Cities!$N$5:$N$84,MATCH(C$8,Cities!$A$5:$A$84,0)))</f>
        <v/>
      </c>
      <c r="D17" s="9">
        <f>IF(D$8="","",INDEX(Cities!$N$5:$N$84,MATCH(D$8,Cities!$A$5:$A$84,0)))</f>
        <v/>
      </c>
    </row>
    <row r="18">
      <c r="A18" s="8" t="inlineStr">
        <is>
          <t>Safety score</t>
        </is>
      </c>
      <c r="B18" s="11">
        <f>IF(B$8="","",INDEX(Cities!$D$5:$D$84,MATCH(B$8,Cities!$A$5:$A$84,0)))</f>
        <v/>
      </c>
      <c r="C18" s="11">
        <f>IF(C$8="","",INDEX(Cities!$D$5:$D$84,MATCH(C$8,Cities!$A$5:$A$84,0)))</f>
        <v/>
      </c>
      <c r="D18" s="11">
        <f>IF(D$8="","",INDEX(Cities!$D$5:$D$84,MATCH(D$8,Cities!$A$5:$A$84,0)))</f>
        <v/>
      </c>
    </row>
    <row r="19">
      <c r="A19" s="8" t="inlineStr">
        <is>
          <t>Internet</t>
        </is>
      </c>
      <c r="B19" s="8">
        <f>IF(B$8="","",INDEX(Cities!$E$5:$E$84,MATCH(B$8,Cities!$A$5:$A$84,0)))</f>
        <v/>
      </c>
      <c r="C19" s="8">
        <f>IF(C$8="","",INDEX(Cities!$E$5:$E$84,MATCH(C$8,Cities!$A$5:$A$84,0)))</f>
        <v/>
      </c>
      <c r="D19" s="8">
        <f>IF(D$8="","",INDEX(Cities!$E$5:$E$84,MATCH(D$8,Cities!$A$5:$A$84,0)))</f>
        <v/>
      </c>
    </row>
    <row r="20">
      <c r="A20" s="8" t="inlineStr">
        <is>
          <t>UTC offset</t>
        </is>
      </c>
      <c r="B20" s="12">
        <f>IF(B$8="","",INDEX(Cities!$G$5:$G$84,MATCH(B$8,Cities!$A$5:$A$84,0)))</f>
        <v/>
      </c>
      <c r="C20" s="12">
        <f>IF(C$8="","",INDEX(Cities!$G$5:$G$84,MATCH(C$8,Cities!$A$5:$A$84,0)))</f>
        <v/>
      </c>
      <c r="D20" s="12">
        <f>IF(D$8="","",INDEX(Cities!$G$5:$G$84,MATCH(D$8,Cities!$A$5:$A$84,0)))</f>
        <v/>
      </c>
    </row>
    <row r="21">
      <c r="A21" s="8" t="inlineStr">
        <is>
          <t>Best months</t>
        </is>
      </c>
      <c r="B21" s="8">
        <f>IF(B$8="","",INDEX(Cities!$O$5:$O$84,MATCH(B$8,Cities!$A$5:$A$84,0)))</f>
        <v/>
      </c>
      <c r="C21" s="8">
        <f>IF(C$8="","",INDEX(Cities!$O$5:$O$84,MATCH(C$8,Cities!$A$5:$A$84,0)))</f>
        <v/>
      </c>
      <c r="D21" s="8">
        <f>IF(D$8="","",INDEX(Cities!$O$5:$O$84,MATCH(D$8,Cities!$A$5:$A$84,0)))</f>
        <v/>
      </c>
    </row>
    <row r="23">
      <c r="A23" s="4" t="inlineStr">
        <is>
          <t>MY HABITS (yellow) AND MY MONTH (computed)</t>
        </is>
      </c>
    </row>
    <row r="24">
      <c r="A24" s="8" t="inlineStr">
        <is>
          <t>Rent: centre (1) or outside (0)?</t>
        </is>
      </c>
      <c r="B24" s="13" t="n">
        <v>1</v>
      </c>
      <c r="E24" s="8" t="inlineStr">
        <is>
          <t>Picks the Atlas rent figure below.</t>
        </is>
      </c>
    </row>
    <row r="25">
      <c r="A25" s="8" t="inlineStr">
        <is>
          <t>Coworking days per week</t>
        </is>
      </c>
      <c r="B25" s="13" t="n">
        <v>3</v>
      </c>
      <c r="E25" s="8" t="inlineStr"/>
    </row>
    <row r="26">
      <c r="A26" s="8" t="inlineStr">
        <is>
          <t>Meals out per week</t>
        </is>
      </c>
      <c r="B26" s="13" t="n">
        <v>5</v>
      </c>
      <c r="E26" s="8" t="inlineStr">
        <is>
          <t>At the cheap-meal price; double it for mid-range.</t>
        </is>
      </c>
    </row>
    <row r="27">
      <c r="A27" s="8" t="inlineStr">
        <is>
          <t>Groceries per month</t>
        </is>
      </c>
      <c r="B27" s="5" t="n">
        <v>300</v>
      </c>
      <c r="E27" s="8" t="inlineStr">
        <is>
          <t>Your own estimate; the Atlas has no grocery line.</t>
        </is>
      </c>
    </row>
    <row r="28">
      <c r="A28" s="8" t="inlineStr">
        <is>
          <t>Health insurance per month</t>
        </is>
      </c>
      <c r="B28" s="5" t="n">
        <v>120</v>
      </c>
      <c r="E28" s="8" t="inlineStr"/>
    </row>
    <row r="29">
      <c r="A29" s="8" t="inlineStr">
        <is>
          <t>Phone, gym, subscriptions per month</t>
        </is>
      </c>
      <c r="B29" s="5" t="n">
        <v>80</v>
      </c>
      <c r="E29" s="8" t="inlineStr"/>
    </row>
    <row r="30">
      <c r="A30" s="8" t="inlineStr">
        <is>
          <t>Visa costs per month (amortised)</t>
        </is>
      </c>
      <c r="B30" s="5" t="n">
        <v>50</v>
      </c>
      <c r="E30" s="8" t="inlineStr"/>
    </row>
    <row r="31">
      <c r="A31" s="8" t="inlineStr">
        <is>
          <t>Flights per month (amortised)</t>
        </is>
      </c>
      <c r="B31" s="5" t="n">
        <v>150</v>
      </c>
      <c r="E31" s="8" t="inlineStr"/>
    </row>
    <row r="32">
      <c r="A32" s="8" t="inlineStr">
        <is>
          <t>Savings and tax set-aside per month</t>
        </is>
      </c>
      <c r="B32" s="5" t="n">
        <v>500</v>
      </c>
      <c r="E32" s="8" t="inlineStr"/>
    </row>
    <row r="34">
      <c r="A34" s="8" t="inlineStr">
        <is>
          <t>Rent</t>
        </is>
      </c>
      <c r="B34" s="9">
        <f>IF(B$8="","",IF($B$24=1,B13,B14))</f>
        <v/>
      </c>
      <c r="C34" s="9">
        <f>IF(C$8="","",IF($B$24=1,C13,C14))</f>
        <v/>
      </c>
      <c r="D34" s="9">
        <f>IF(D$8="","",IF($B$24=1,D13,D14))</f>
        <v/>
      </c>
    </row>
    <row r="35">
      <c r="A35" s="8" t="inlineStr">
        <is>
          <t>Coworking</t>
        </is>
      </c>
      <c r="B35" s="9">
        <f>IF(B$8="","",B15*$B$25*4.33)</f>
        <v/>
      </c>
      <c r="C35" s="9">
        <f>IF(C$8="","",C15*$B$25*4.33)</f>
        <v/>
      </c>
      <c r="D35" s="9">
        <f>IF(D$8="","",D15*$B$25*4.33)</f>
        <v/>
      </c>
    </row>
    <row r="36">
      <c r="A36" s="8" t="inlineStr">
        <is>
          <t>Eating out</t>
        </is>
      </c>
      <c r="B36" s="9">
        <f>IF(B$8="","",B16*$B$26*4.33)</f>
        <v/>
      </c>
      <c r="C36" s="9">
        <f>IF(C$8="","",C16*$B$26*4.33)</f>
        <v/>
      </c>
      <c r="D36" s="9">
        <f>IF(D$8="","",D16*$B$26*4.33)</f>
        <v/>
      </c>
    </row>
    <row r="37">
      <c r="A37" s="8" t="inlineStr">
        <is>
          <t>Groceries</t>
        </is>
      </c>
      <c r="B37" s="9">
        <f>IF(B$8="","",$B$27)</f>
        <v/>
      </c>
      <c r="C37" s="9">
        <f>IF(C$8="","",$B$27)</f>
        <v/>
      </c>
      <c r="D37" s="9">
        <f>IF(D$8="","",$B$27)</f>
        <v/>
      </c>
    </row>
    <row r="38">
      <c r="A38" s="8" t="inlineStr">
        <is>
          <t>Transport</t>
        </is>
      </c>
      <c r="B38" s="9">
        <f>IF(B$8="","",IF(B17="",0,B17))</f>
        <v/>
      </c>
      <c r="C38" s="9">
        <f>IF(C$8="","",IF(C17="",0,C17))</f>
        <v/>
      </c>
      <c r="D38" s="9">
        <f>IF(D$8="","",IF(D17="",0,D17))</f>
        <v/>
      </c>
    </row>
    <row r="39">
      <c r="A39" s="8" t="inlineStr">
        <is>
          <t>Insurance</t>
        </is>
      </c>
      <c r="B39" s="9">
        <f>IF(B$8="","",$B$28)</f>
        <v/>
      </c>
      <c r="C39" s="9">
        <f>IF(C$8="","",$B$28)</f>
        <v/>
      </c>
      <c r="D39" s="9">
        <f>IF(D$8="","",$B$28)</f>
        <v/>
      </c>
    </row>
    <row r="40">
      <c r="A40" s="8" t="inlineStr">
        <is>
          <t>Phone, gym, subscriptions</t>
        </is>
      </c>
      <c r="B40" s="9">
        <f>IF(B$8="","",$B$29)</f>
        <v/>
      </c>
      <c r="C40" s="9">
        <f>IF(C$8="","",$B$29)</f>
        <v/>
      </c>
      <c r="D40" s="9">
        <f>IF(D$8="","",$B$29)</f>
        <v/>
      </c>
    </row>
    <row r="41">
      <c r="A41" s="8" t="inlineStr">
        <is>
          <t>Visa (amortised)</t>
        </is>
      </c>
      <c r="B41" s="9">
        <f>IF(B$8="","",$B$30)</f>
        <v/>
      </c>
      <c r="C41" s="9">
        <f>IF(C$8="","",$B$30)</f>
        <v/>
      </c>
      <c r="D41" s="9">
        <f>IF(D$8="","",$B$30)</f>
        <v/>
      </c>
    </row>
    <row r="42">
      <c r="A42" s="8" t="inlineStr">
        <is>
          <t>Flights (amortised)</t>
        </is>
      </c>
      <c r="B42" s="9">
        <f>IF(B$8="","",$B$31)</f>
        <v/>
      </c>
      <c r="C42" s="9">
        <f>IF(C$8="","",$B$31)</f>
        <v/>
      </c>
      <c r="D42" s="9">
        <f>IF(D$8="","",$B$31)</f>
        <v/>
      </c>
    </row>
    <row r="43">
      <c r="A43" s="8" t="inlineStr">
        <is>
          <t>Savings and tax</t>
        </is>
      </c>
      <c r="B43" s="9">
        <f>IF(B$8="","",$B$32)</f>
        <v/>
      </c>
      <c r="C43" s="9">
        <f>IF(C$8="","",$B$32)</f>
        <v/>
      </c>
      <c r="D43" s="9">
        <f>IF(D$8="","",$B$32)</f>
        <v/>
      </c>
    </row>
    <row r="44">
      <c r="A44" s="4" t="inlineStr">
        <is>
          <t>My month, total</t>
        </is>
      </c>
      <c r="B44" s="14">
        <f>IF(B$8="","",SUM(B34:B43))</f>
        <v/>
      </c>
      <c r="C44" s="14">
        <f>IF(C$8="","",SUM(C34:C43))</f>
        <v/>
      </c>
      <c r="D44" s="14">
        <f>IF(D$8="","",SUM(D34:D43))</f>
        <v/>
      </c>
    </row>
    <row r="45">
      <c r="A45" s="4" t="inlineStr">
        <is>
          <t>Margin against my income</t>
        </is>
      </c>
      <c r="B45" s="15">
        <f>IF(B$8="","",$B$5-B44)</f>
        <v/>
      </c>
      <c r="C45" s="15">
        <f>IF(C$8="","",$B$5-C44)</f>
        <v/>
      </c>
      <c r="D45" s="15">
        <f>IF(D$8="","",$B$5-D44)</f>
        <v/>
      </c>
    </row>
    <row r="46">
      <c r="A46" s="4" t="inlineStr">
        <is>
          <t>My month vs the Atlas nomad tier</t>
        </is>
      </c>
      <c r="B46" s="16">
        <f>IF(B$8="","",B44/B12)</f>
        <v/>
      </c>
      <c r="C46" s="16">
        <f>IF(C$8="","",C44/C12)</f>
        <v/>
      </c>
      <c r="D46" s="16">
        <f>IF(D$8="","",D44/D12)</f>
        <v/>
      </c>
    </row>
    <row r="47">
      <c r="A47" s="4" t="inlineStr">
        <is>
          <t>First month (budget double: deposits, setup)</t>
        </is>
      </c>
      <c r="B47" s="9">
        <f>IF(B$8="","",B44*2)</f>
        <v/>
      </c>
      <c r="C47" s="9">
        <f>IF(C$8="","",C44*2)</f>
        <v/>
      </c>
      <c r="D47" s="9">
        <f>IF(D$8="","",D44*2)</f>
        <v/>
      </c>
    </row>
    <row r="49">
      <c r="A49" s="3" t="inlineStr">
        <is>
          <t>Atlas figures: EnRoute Jobs city guides (public.cities). USD per month; rent is a one-bedroom in the centre; coworking is a day pass. Snapshot 2026-09-12. The Cost of Living Atlas (PDF) explains the tiers.</t>
        </is>
      </c>
    </row>
    <row r="51">
      <c r="A51" s="17" t="inlineStr">
        <is>
          <t>EnRoute Jobs · enroutejobs.com/publications · Free to use and share, unchanged. Not legal, tax or immigration advice.</t>
        </is>
      </c>
    </row>
  </sheetData>
  <dataValidations count="1">
    <dataValidation sqref="B8 C8 D8" showDropDown="0" showInputMessage="0" showErrorMessage="0" allowBlank="1" type="list">
      <formula1>=Cities!$A$5:$A$84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6" customWidth="1" min="2" max="2"/>
    <col width="10" customWidth="1" min="3" max="3"/>
    <col width="8" customWidth="1" min="4" max="4"/>
    <col width="10" customWidth="1" min="5" max="5"/>
    <col width="9" customWidth="1" min="6" max="6"/>
    <col width="6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0" customWidth="1" min="13" max="13"/>
    <col width="11" customWidth="1" min="14" max="14"/>
    <col width="20" customWidth="1" min="15" max="15"/>
  </cols>
  <sheetData>
    <row r="1" ht="24" customHeight="1">
      <c r="A1" s="1" t="inlineStr">
        <is>
          <t>City data</t>
        </is>
      </c>
    </row>
    <row r="2">
      <c r="A2" s="2" t="inlineStr">
        <is>
          <t>From EnRoute Jobs city guides. Reference sheet for the Compare page; do not edit.</t>
        </is>
      </c>
    </row>
    <row r="4" ht="30" customHeight="1">
      <c r="A4" s="6" t="inlineStr">
        <is>
          <t>City</t>
        </is>
      </c>
      <c r="B4" s="6" t="inlineStr">
        <is>
          <t>Country</t>
        </is>
      </c>
      <c r="C4" s="6" t="inlineStr">
        <is>
          <t>Nomad score</t>
        </is>
      </c>
      <c r="D4" s="6" t="inlineStr">
        <is>
          <t>Safety</t>
        </is>
      </c>
      <c r="E4" s="6" t="inlineStr">
        <is>
          <t>Internet</t>
        </is>
      </c>
      <c r="F4" s="6" t="inlineStr">
        <is>
          <t>English</t>
        </is>
      </c>
      <c r="G4" s="6" t="inlineStr">
        <is>
          <t>UTC</t>
        </is>
      </c>
      <c r="H4" s="6" t="inlineStr">
        <is>
          <t>Budget / mo</t>
        </is>
      </c>
      <c r="I4" s="6" t="inlineStr">
        <is>
          <t>Nomad / mo</t>
        </is>
      </c>
      <c r="J4" s="6" t="inlineStr">
        <is>
          <t>1BR centre</t>
        </is>
      </c>
      <c r="K4" s="6" t="inlineStr">
        <is>
          <t>1BR outside</t>
        </is>
      </c>
      <c r="L4" s="6" t="inlineStr">
        <is>
          <t>Coworking day</t>
        </is>
      </c>
      <c r="M4" s="6" t="inlineStr">
        <is>
          <t>Cheap meal</t>
        </is>
      </c>
      <c r="N4" s="6" t="inlineStr">
        <is>
          <t>Transit / mo</t>
        </is>
      </c>
      <c r="O4" s="6" t="inlineStr">
        <is>
          <t>Best months</t>
        </is>
      </c>
    </row>
    <row r="5">
      <c r="A5" s="8" t="inlineStr">
        <is>
          <t>Chiang Mai</t>
        </is>
      </c>
      <c r="B5" s="8" t="inlineStr">
        <is>
          <t>Thailand</t>
        </is>
      </c>
      <c r="C5" s="8" t="n">
        <v>9.199999999999999</v>
      </c>
      <c r="D5" s="8" t="n">
        <v>72</v>
      </c>
      <c r="E5" s="8" t="inlineStr">
        <is>
          <t>excellent</t>
        </is>
      </c>
      <c r="F5" s="8" t="inlineStr">
        <is>
          <t>low</t>
        </is>
      </c>
      <c r="G5" s="8" t="n">
        <v>7</v>
      </c>
      <c r="H5" s="8" t="n">
        <v>700</v>
      </c>
      <c r="I5" s="8" t="n">
        <v>1400</v>
      </c>
      <c r="J5" s="8" t="n">
        <v>350</v>
      </c>
      <c r="K5" s="8" t="n">
        <v>250</v>
      </c>
      <c r="L5" s="8" t="n">
        <v>8</v>
      </c>
      <c r="M5" s="8" t="n">
        <v>1.5</v>
      </c>
      <c r="N5" s="8" t="n">
        <v>15</v>
      </c>
      <c r="O5" s="8" t="inlineStr">
        <is>
          <t>Nov–Feb</t>
        </is>
      </c>
    </row>
    <row r="6">
      <c r="A6" s="8" t="inlineStr">
        <is>
          <t>Lisbon</t>
        </is>
      </c>
      <c r="B6" s="8" t="inlineStr">
        <is>
          <t>Portugal</t>
        </is>
      </c>
      <c r="C6" s="8" t="n">
        <v>9</v>
      </c>
      <c r="D6" s="8" t="n">
        <v>78</v>
      </c>
      <c r="E6" s="8" t="inlineStr">
        <is>
          <t>excellent</t>
        </is>
      </c>
      <c r="F6" s="8" t="inlineStr">
        <is>
          <t>medium</t>
        </is>
      </c>
      <c r="G6" s="8" t="n">
        <v>0</v>
      </c>
      <c r="H6" s="8" t="n">
        <v>1700</v>
      </c>
      <c r="I6" s="8" t="n">
        <v>3000</v>
      </c>
      <c r="J6" s="8" t="n">
        <v>1500</v>
      </c>
      <c r="K6" s="8" t="n">
        <v>1100</v>
      </c>
      <c r="L6" s="8" t="n">
        <v>20</v>
      </c>
      <c r="M6" s="8" t="n">
        <v>10</v>
      </c>
      <c r="N6" s="8" t="n">
        <v>42</v>
      </c>
      <c r="O6" s="8" t="inlineStr">
        <is>
          <t>Apr–Jun, Sep–Oct</t>
        </is>
      </c>
    </row>
    <row r="7">
      <c r="A7" s="8" t="inlineStr">
        <is>
          <t>Tbilisi</t>
        </is>
      </c>
      <c r="B7" s="8" t="inlineStr">
        <is>
          <t>Georgia</t>
        </is>
      </c>
      <c r="C7" s="8" t="n">
        <v>9</v>
      </c>
      <c r="D7" s="8" t="n">
        <v>72</v>
      </c>
      <c r="E7" s="8" t="inlineStr">
        <is>
          <t>excellent</t>
        </is>
      </c>
      <c r="F7" s="8" t="inlineStr">
        <is>
          <t>low</t>
        </is>
      </c>
      <c r="G7" s="8" t="n">
        <v>4</v>
      </c>
      <c r="H7" s="8" t="n">
        <v>650</v>
      </c>
      <c r="I7" s="8" t="n">
        <v>1300</v>
      </c>
      <c r="J7" s="8" t="n">
        <v>500</v>
      </c>
      <c r="K7" s="8" t="n">
        <v>350</v>
      </c>
      <c r="L7" s="8" t="n">
        <v>10</v>
      </c>
      <c r="M7" s="8" t="n">
        <v>5</v>
      </c>
      <c r="N7" s="8" t="n">
        <v>15</v>
      </c>
      <c r="O7" s="8" t="inlineStr">
        <is>
          <t>Apr–May, Sep–Oct</t>
        </is>
      </c>
    </row>
    <row r="8">
      <c r="A8" s="8" t="inlineStr">
        <is>
          <t>Porto</t>
        </is>
      </c>
      <c r="B8" s="8" t="inlineStr">
        <is>
          <t>Portugal</t>
        </is>
      </c>
      <c r="C8" s="8" t="n">
        <v>8.800000000000001</v>
      </c>
      <c r="D8" s="8" t="n">
        <v>80</v>
      </c>
      <c r="E8" s="8" t="inlineStr">
        <is>
          <t>excellent</t>
        </is>
      </c>
      <c r="F8" s="8" t="inlineStr">
        <is>
          <t>medium</t>
        </is>
      </c>
      <c r="G8" s="8" t="n">
        <v>0</v>
      </c>
      <c r="H8" s="8" t="n">
        <v>1400</v>
      </c>
      <c r="I8" s="8" t="n">
        <v>2600</v>
      </c>
      <c r="J8" s="8" t="n">
        <v>1200</v>
      </c>
      <c r="K8" s="8" t="n">
        <v>900</v>
      </c>
      <c r="L8" s="8" t="n">
        <v>18</v>
      </c>
      <c r="M8" s="8" t="n">
        <v>9</v>
      </c>
      <c r="N8" s="8" t="n">
        <v>40</v>
      </c>
      <c r="O8" s="8" t="inlineStr">
        <is>
          <t>May–Jun, Sep–Oct</t>
        </is>
      </c>
    </row>
    <row r="9">
      <c r="A9" s="8" t="inlineStr">
        <is>
          <t>Bansko</t>
        </is>
      </c>
      <c r="B9" s="8" t="inlineStr">
        <is>
          <t>Bulgaria</t>
        </is>
      </c>
      <c r="C9" s="8" t="n">
        <v>8.5</v>
      </c>
      <c r="D9" s="8" t="n">
        <v>80</v>
      </c>
      <c r="E9" s="8" t="inlineStr">
        <is>
          <t>good</t>
        </is>
      </c>
      <c r="F9" s="8" t="inlineStr">
        <is>
          <t>medium</t>
        </is>
      </c>
      <c r="G9" s="8" t="n">
        <v>2</v>
      </c>
      <c r="H9" s="8" t="n">
        <v>900</v>
      </c>
      <c r="I9" s="8" t="n">
        <v>1350</v>
      </c>
      <c r="J9" s="8" t="n">
        <v>400</v>
      </c>
      <c r="K9" s="8" t="n">
        <v>300</v>
      </c>
      <c r="L9" s="8" t="n">
        <v>12</v>
      </c>
      <c r="M9" s="8" t="n">
        <v>6</v>
      </c>
      <c r="N9" s="8" t="n">
        <v>10</v>
      </c>
      <c r="O9" s="8" t="inlineStr">
        <is>
          <t>Dec–Feb, Jun</t>
        </is>
      </c>
    </row>
    <row r="10">
      <c r="A10" s="8" t="inlineStr">
        <is>
          <t>Kuala Lumpur</t>
        </is>
      </c>
      <c r="B10" s="8" t="inlineStr">
        <is>
          <t>Malaysia</t>
        </is>
      </c>
      <c r="C10" s="8" t="n">
        <v>8.5</v>
      </c>
      <c r="D10" s="8" t="n">
        <v>62</v>
      </c>
      <c r="E10" s="8" t="inlineStr">
        <is>
          <t>excellent</t>
        </is>
      </c>
      <c r="F10" s="8" t="inlineStr">
        <is>
          <t>high</t>
        </is>
      </c>
      <c r="G10" s="8" t="n">
        <v>8</v>
      </c>
      <c r="H10" s="8" t="n">
        <v>1000</v>
      </c>
      <c r="I10" s="8" t="n">
        <v>2000</v>
      </c>
      <c r="J10" s="8" t="n">
        <v>700</v>
      </c>
      <c r="K10" s="8" t="n">
        <v>500</v>
      </c>
      <c r="L10" s="8" t="n">
        <v>12</v>
      </c>
      <c r="M10" s="8" t="n">
        <v>3</v>
      </c>
      <c r="N10" s="8" t="n">
        <v>30</v>
      </c>
      <c r="O10" s="8" t="inlineStr">
        <is>
          <t>Feb–Mar, Jun–Jul</t>
        </is>
      </c>
    </row>
    <row r="11">
      <c r="A11" s="8" t="inlineStr">
        <is>
          <t>Tallinn</t>
        </is>
      </c>
      <c r="B11" s="8" t="inlineStr">
        <is>
          <t>Estonia</t>
        </is>
      </c>
      <c r="C11" s="8" t="n">
        <v>8.5</v>
      </c>
      <c r="D11" s="8" t="n">
        <v>80</v>
      </c>
      <c r="E11" s="8" t="inlineStr">
        <is>
          <t>excellent</t>
        </is>
      </c>
      <c r="F11" s="8" t="inlineStr">
        <is>
          <t>medium</t>
        </is>
      </c>
      <c r="G11" s="8" t="n">
        <v>2</v>
      </c>
      <c r="H11" s="8" t="n">
        <v>1400</v>
      </c>
      <c r="I11" s="8" t="n">
        <v>2600</v>
      </c>
      <c r="J11" s="8" t="n">
        <v>850</v>
      </c>
      <c r="K11" s="8" t="n">
        <v>650</v>
      </c>
      <c r="L11" s="8" t="n">
        <v>18</v>
      </c>
      <c r="M11" s="8" t="n">
        <v>9</v>
      </c>
      <c r="N11" s="8" t="n">
        <v>28</v>
      </c>
      <c r="O11" s="8" t="inlineStr">
        <is>
          <t>May–Sep</t>
        </is>
      </c>
    </row>
    <row r="12">
      <c r="A12" s="8" t="inlineStr">
        <is>
          <t>Da Nang</t>
        </is>
      </c>
      <c r="B12" s="8" t="inlineStr">
        <is>
          <t>Vietnam</t>
        </is>
      </c>
      <c r="C12" s="8" t="n">
        <v>8.5</v>
      </c>
      <c r="D12" s="8" t="n">
        <v>78</v>
      </c>
      <c r="E12" s="8" t="inlineStr">
        <is>
          <t>good</t>
        </is>
      </c>
      <c r="F12" s="8" t="inlineStr">
        <is>
          <t>low</t>
        </is>
      </c>
      <c r="G12" s="8" t="n">
        <v>7</v>
      </c>
      <c r="H12" s="8" t="n">
        <v>700</v>
      </c>
      <c r="I12" s="8" t="n">
        <v>1400</v>
      </c>
      <c r="J12" s="8" t="n">
        <v>350</v>
      </c>
      <c r="K12" s="8" t="n">
        <v>250</v>
      </c>
      <c r="L12" s="8" t="n">
        <v>7</v>
      </c>
      <c r="M12" s="8" t="n">
        <v>1.5</v>
      </c>
      <c r="N12" s="8" t="n"/>
      <c r="O12" s="8" t="inlineStr">
        <is>
          <t>Feb–Mar, Jul–Aug</t>
        </is>
      </c>
    </row>
    <row r="13">
      <c r="A13" s="8" t="inlineStr">
        <is>
          <t>Budapest</t>
        </is>
      </c>
      <c r="B13" s="8" t="inlineStr">
        <is>
          <t>Hungary</t>
        </is>
      </c>
      <c r="C13" s="8" t="n">
        <v>8.5</v>
      </c>
      <c r="D13" s="8" t="n">
        <v>72</v>
      </c>
      <c r="E13" s="8" t="inlineStr">
        <is>
          <t>excellent</t>
        </is>
      </c>
      <c r="F13" s="8" t="inlineStr">
        <is>
          <t>low</t>
        </is>
      </c>
      <c r="G13" s="8" t="n">
        <v>1</v>
      </c>
      <c r="H13" s="8" t="n">
        <v>1200</v>
      </c>
      <c r="I13" s="8" t="n">
        <v>2300</v>
      </c>
      <c r="J13" s="8" t="n">
        <v>750</v>
      </c>
      <c r="K13" s="8" t="n">
        <v>550</v>
      </c>
      <c r="L13" s="8" t="n">
        <v>15</v>
      </c>
      <c r="M13" s="8" t="n">
        <v>7</v>
      </c>
      <c r="N13" s="8" t="n">
        <v>25</v>
      </c>
      <c r="O13" s="8" t="inlineStr">
        <is>
          <t>Apr–May, Sep–Oct</t>
        </is>
      </c>
    </row>
    <row r="14">
      <c r="A14" s="8" t="inlineStr">
        <is>
          <t>Bali</t>
        </is>
      </c>
      <c r="B14" s="8" t="inlineStr">
        <is>
          <t>Indonesia</t>
        </is>
      </c>
      <c r="C14" s="8" t="n">
        <v>8.5</v>
      </c>
      <c r="D14" s="8" t="n">
        <v>68</v>
      </c>
      <c r="E14" s="8" t="inlineStr">
        <is>
          <t>good</t>
        </is>
      </c>
      <c r="F14" s="8" t="inlineStr">
        <is>
          <t>low</t>
        </is>
      </c>
      <c r="G14" s="8" t="n">
        <v>8</v>
      </c>
      <c r="H14" s="8" t="n">
        <v>850</v>
      </c>
      <c r="I14" s="8" t="n">
        <v>1700</v>
      </c>
      <c r="J14" s="8" t="n">
        <v>600</v>
      </c>
      <c r="K14" s="8" t="n">
        <v>450</v>
      </c>
      <c r="L14" s="8" t="n">
        <v>12</v>
      </c>
      <c r="M14" s="8" t="n">
        <v>3</v>
      </c>
      <c r="N14" s="8" t="n"/>
      <c r="O14" s="8" t="inlineStr">
        <is>
          <t>Jun–Sep</t>
        </is>
      </c>
    </row>
    <row r="15">
      <c r="A15" s="8" t="inlineStr">
        <is>
          <t>Mexico City</t>
        </is>
      </c>
      <c r="B15" s="8" t="inlineStr">
        <is>
          <t>Mexico</t>
        </is>
      </c>
      <c r="C15" s="8" t="n">
        <v>8.5</v>
      </c>
      <c r="D15" s="8" t="n">
        <v>52</v>
      </c>
      <c r="E15" s="8" t="inlineStr">
        <is>
          <t>good</t>
        </is>
      </c>
      <c r="F15" s="8" t="inlineStr">
        <is>
          <t>low</t>
        </is>
      </c>
      <c r="G15" s="8" t="n">
        <v>-6</v>
      </c>
      <c r="H15" s="8" t="n">
        <v>1100</v>
      </c>
      <c r="I15" s="8" t="n">
        <v>2200</v>
      </c>
      <c r="J15" s="8" t="n">
        <v>600</v>
      </c>
      <c r="K15" s="8" t="n">
        <v>400</v>
      </c>
      <c r="L15" s="8" t="n">
        <v>12</v>
      </c>
      <c r="M15" s="8" t="n">
        <v>4</v>
      </c>
      <c r="N15" s="8" t="n">
        <v>20</v>
      </c>
      <c r="O15" s="8" t="inlineStr">
        <is>
          <t>Nov–Feb</t>
        </is>
      </c>
    </row>
    <row r="16">
      <c r="A16" s="8" t="inlineStr">
        <is>
          <t>Seoul</t>
        </is>
      </c>
      <c r="B16" s="8" t="inlineStr">
        <is>
          <t>South Korea</t>
        </is>
      </c>
      <c r="C16" s="8" t="n">
        <v>8.5</v>
      </c>
      <c r="D16" s="8" t="n">
        <v>88</v>
      </c>
      <c r="E16" s="8" t="inlineStr">
        <is>
          <t>excellent</t>
        </is>
      </c>
      <c r="F16" s="8" t="inlineStr">
        <is>
          <t>medium</t>
        </is>
      </c>
      <c r="G16" s="8" t="n">
        <v>9</v>
      </c>
      <c r="H16" s="8" t="n">
        <v>1600</v>
      </c>
      <c r="I16" s="8" t="n">
        <v>2650</v>
      </c>
      <c r="J16" s="8" t="n">
        <v>1050</v>
      </c>
      <c r="K16" s="8" t="n">
        <v>700</v>
      </c>
      <c r="L16" s="8" t="n">
        <v>20</v>
      </c>
      <c r="M16" s="8" t="n">
        <v>8</v>
      </c>
      <c r="N16" s="8" t="n">
        <v>47</v>
      </c>
      <c r="O16" s="8" t="inlineStr">
        <is>
          <t>Apr–May, Sep–Oct</t>
        </is>
      </c>
    </row>
    <row r="17">
      <c r="A17" s="8" t="inlineStr">
        <is>
          <t>Bangkok</t>
        </is>
      </c>
      <c r="B17" s="8" t="inlineStr">
        <is>
          <t>Thailand</t>
        </is>
      </c>
      <c r="C17" s="8" t="n">
        <v>8.5</v>
      </c>
      <c r="D17" s="8" t="n">
        <v>62</v>
      </c>
      <c r="E17" s="8" t="inlineStr">
        <is>
          <t>excellent</t>
        </is>
      </c>
      <c r="F17" s="8" t="inlineStr">
        <is>
          <t>low</t>
        </is>
      </c>
      <c r="G17" s="8" t="n">
        <v>7</v>
      </c>
      <c r="H17" s="8" t="n">
        <v>950</v>
      </c>
      <c r="I17" s="8" t="n">
        <v>1900</v>
      </c>
      <c r="J17" s="8" t="n">
        <v>600</v>
      </c>
      <c r="K17" s="8" t="n">
        <v>400</v>
      </c>
      <c r="L17" s="8" t="n">
        <v>10</v>
      </c>
      <c r="M17" s="8" t="n">
        <v>2.5</v>
      </c>
      <c r="N17" s="8" t="n">
        <v>25</v>
      </c>
      <c r="O17" s="8" t="inlineStr">
        <is>
          <t>Nov–Feb</t>
        </is>
      </c>
    </row>
    <row r="18">
      <c r="A18" s="8" t="inlineStr">
        <is>
          <t>Prague</t>
        </is>
      </c>
      <c r="B18" s="8" t="inlineStr">
        <is>
          <t>Czech Republic</t>
        </is>
      </c>
      <c r="C18" s="8" t="n">
        <v>8.5</v>
      </c>
      <c r="D18" s="8" t="n">
        <v>78</v>
      </c>
      <c r="E18" s="8" t="inlineStr">
        <is>
          <t>excellent</t>
        </is>
      </c>
      <c r="F18" s="8" t="inlineStr">
        <is>
          <t>medium</t>
        </is>
      </c>
      <c r="G18" s="8" t="n">
        <v>1</v>
      </c>
      <c r="H18" s="8" t="n">
        <v>1500</v>
      </c>
      <c r="I18" s="8" t="n">
        <v>2700</v>
      </c>
      <c r="J18" s="8" t="n">
        <v>900</v>
      </c>
      <c r="K18" s="8" t="n">
        <v>700</v>
      </c>
      <c r="L18" s="8" t="n">
        <v>18</v>
      </c>
      <c r="M18" s="8" t="n">
        <v>8</v>
      </c>
      <c r="N18" s="8" t="n">
        <v>28</v>
      </c>
      <c r="O18" s="8" t="inlineStr">
        <is>
          <t>May, Sep–Oct</t>
        </is>
      </c>
    </row>
    <row r="19">
      <c r="A19" s="8" t="inlineStr">
        <is>
          <t>Barcelona</t>
        </is>
      </c>
      <c r="B19" s="8" t="inlineStr">
        <is>
          <t>Spain</t>
        </is>
      </c>
      <c r="C19" s="8" t="n">
        <v>8.5</v>
      </c>
      <c r="D19" s="8" t="n">
        <v>65</v>
      </c>
      <c r="E19" s="8" t="inlineStr">
        <is>
          <t>excellent</t>
        </is>
      </c>
      <c r="F19" s="8" t="inlineStr">
        <is>
          <t>low</t>
        </is>
      </c>
      <c r="G19" s="8" t="n">
        <v>1</v>
      </c>
      <c r="H19" s="8" t="n">
        <v>2000</v>
      </c>
      <c r="I19" s="8" t="n">
        <v>3300</v>
      </c>
      <c r="J19" s="8" t="n">
        <v>1600</v>
      </c>
      <c r="K19" s="8" t="n">
        <v>1200</v>
      </c>
      <c r="L19" s="8" t="n">
        <v>25</v>
      </c>
      <c r="M19" s="8" t="n">
        <v>13</v>
      </c>
      <c r="N19" s="8" t="n">
        <v>45</v>
      </c>
      <c r="O19" s="8" t="inlineStr">
        <is>
          <t>May–Jun, Sep–Oct</t>
        </is>
      </c>
    </row>
    <row r="20">
      <c r="A20" s="8" t="inlineStr">
        <is>
          <t>Medellín</t>
        </is>
      </c>
      <c r="B20" s="8" t="inlineStr">
        <is>
          <t>Colombia</t>
        </is>
      </c>
      <c r="C20" s="8" t="n">
        <v>8.300000000000001</v>
      </c>
      <c r="D20" s="8" t="n">
        <v>55</v>
      </c>
      <c r="E20" s="8" t="inlineStr">
        <is>
          <t>excellent</t>
        </is>
      </c>
      <c r="F20" s="8" t="inlineStr">
        <is>
          <t>low</t>
        </is>
      </c>
      <c r="G20" s="8" t="n">
        <v>-5</v>
      </c>
      <c r="H20" s="8" t="n">
        <v>850</v>
      </c>
      <c r="I20" s="8" t="n">
        <v>1700</v>
      </c>
      <c r="J20" s="8" t="n">
        <v>500</v>
      </c>
      <c r="K20" s="8" t="n">
        <v>350</v>
      </c>
      <c r="L20" s="8" t="n">
        <v>10</v>
      </c>
      <c r="M20" s="8" t="n">
        <v>4</v>
      </c>
      <c r="N20" s="8" t="n">
        <v>25</v>
      </c>
      <c r="O20" s="8" t="inlineStr">
        <is>
          <t>Dec–Jan, Jul–Aug</t>
        </is>
      </c>
    </row>
    <row r="21">
      <c r="A21" s="8" t="inlineStr">
        <is>
          <t>Taipei</t>
        </is>
      </c>
      <c r="B21" s="8" t="inlineStr">
        <is>
          <t>Taiwan</t>
        </is>
      </c>
      <c r="C21" s="8" t="n">
        <v>8.300000000000001</v>
      </c>
      <c r="D21" s="8" t="n">
        <v>85</v>
      </c>
      <c r="E21" s="8" t="inlineStr">
        <is>
          <t>excellent</t>
        </is>
      </c>
      <c r="F21" s="8" t="inlineStr">
        <is>
          <t>medium</t>
        </is>
      </c>
      <c r="G21" s="8" t="n">
        <v>8</v>
      </c>
      <c r="H21" s="8" t="n">
        <v>1400</v>
      </c>
      <c r="I21" s="8" t="n">
        <v>2500</v>
      </c>
      <c r="J21" s="8" t="n">
        <v>900</v>
      </c>
      <c r="K21" s="8" t="n">
        <v>650</v>
      </c>
      <c r="L21" s="8" t="n">
        <v>15</v>
      </c>
      <c r="M21" s="8" t="n">
        <v>4</v>
      </c>
      <c r="N21" s="8" t="n">
        <v>40</v>
      </c>
      <c r="O21" s="8" t="inlineStr">
        <is>
          <t>Oct–Nov, Mar–Apr</t>
        </is>
      </c>
    </row>
    <row r="22">
      <c r="A22" s="8" t="inlineStr">
        <is>
          <t>Ho Chi Minh City</t>
        </is>
      </c>
      <c r="B22" s="8" t="inlineStr">
        <is>
          <t>Vietnam</t>
        </is>
      </c>
      <c r="C22" s="8" t="n">
        <v>8.199999999999999</v>
      </c>
      <c r="D22" s="8" t="n">
        <v>68</v>
      </c>
      <c r="E22" s="8" t="inlineStr">
        <is>
          <t>good</t>
        </is>
      </c>
      <c r="F22" s="8" t="inlineStr">
        <is>
          <t>low</t>
        </is>
      </c>
      <c r="G22" s="8" t="n">
        <v>7</v>
      </c>
      <c r="H22" s="8" t="n">
        <v>800</v>
      </c>
      <c r="I22" s="8" t="n">
        <v>1600</v>
      </c>
      <c r="J22" s="8" t="n">
        <v>500</v>
      </c>
      <c r="K22" s="8" t="n">
        <v>350</v>
      </c>
      <c r="L22" s="8" t="n">
        <v>8</v>
      </c>
      <c r="M22" s="8" t="n">
        <v>2</v>
      </c>
      <c r="N22" s="8" t="n">
        <v>10</v>
      </c>
      <c r="O22" s="8" t="inlineStr">
        <is>
          <t>Dec–Mar</t>
        </is>
      </c>
    </row>
    <row r="23">
      <c r="A23" s="8" t="inlineStr">
        <is>
          <t>Berlin</t>
        </is>
      </c>
      <c r="B23" s="8" t="inlineStr">
        <is>
          <t>Germany</t>
        </is>
      </c>
      <c r="C23" s="8" t="n">
        <v>8.199999999999999</v>
      </c>
      <c r="D23" s="8" t="n">
        <v>72</v>
      </c>
      <c r="E23" s="8" t="inlineStr">
        <is>
          <t>excellent</t>
        </is>
      </c>
      <c r="F23" s="8" t="inlineStr">
        <is>
          <t>medium</t>
        </is>
      </c>
      <c r="G23" s="8" t="n">
        <v>1</v>
      </c>
      <c r="H23" s="8" t="n">
        <v>2000</v>
      </c>
      <c r="I23" s="8" t="n">
        <v>3200</v>
      </c>
      <c r="J23" s="8" t="n">
        <v>1300</v>
      </c>
      <c r="K23" s="8" t="n">
        <v>950</v>
      </c>
      <c r="L23" s="8" t="n">
        <v>25</v>
      </c>
      <c r="M23" s="8" t="n">
        <v>12</v>
      </c>
      <c r="N23" s="8" t="n">
        <v>86</v>
      </c>
      <c r="O23" s="8" t="inlineStr">
        <is>
          <t>May–Sep</t>
        </is>
      </c>
    </row>
    <row r="24">
      <c r="A24" s="8" t="inlineStr">
        <is>
          <t>Fukuoka</t>
        </is>
      </c>
      <c r="B24" s="8" t="inlineStr">
        <is>
          <t>Japan</t>
        </is>
      </c>
      <c r="C24" s="8" t="n">
        <v>8.199999999999999</v>
      </c>
      <c r="D24" s="8" t="n">
        <v>90</v>
      </c>
      <c r="E24" s="8" t="inlineStr">
        <is>
          <t>excellent</t>
        </is>
      </c>
      <c r="F24" s="8" t="inlineStr">
        <is>
          <t>low</t>
        </is>
      </c>
      <c r="G24" s="8" t="n">
        <v>9</v>
      </c>
      <c r="H24" s="8" t="n">
        <v>1500</v>
      </c>
      <c r="I24" s="8" t="n">
        <v>2500</v>
      </c>
      <c r="J24" s="8" t="n">
        <v>800</v>
      </c>
      <c r="K24" s="8" t="n">
        <v>600</v>
      </c>
      <c r="L24" s="8" t="n">
        <v>20</v>
      </c>
      <c r="M24" s="8" t="n">
        <v>7</v>
      </c>
      <c r="N24" s="8" t="n">
        <v>75</v>
      </c>
      <c r="O24" s="8" t="inlineStr">
        <is>
          <t>Apr–May, Oct–Nov</t>
        </is>
      </c>
    </row>
    <row r="25">
      <c r="A25" s="8" t="inlineStr">
        <is>
          <t>Penang</t>
        </is>
      </c>
      <c r="B25" s="8" t="inlineStr">
        <is>
          <t>Malaysia</t>
        </is>
      </c>
      <c r="C25" s="8" t="n">
        <v>8.199999999999999</v>
      </c>
      <c r="D25" s="8" t="n">
        <v>68</v>
      </c>
      <c r="E25" s="8" t="inlineStr">
        <is>
          <t>good</t>
        </is>
      </c>
      <c r="F25" s="8" t="inlineStr">
        <is>
          <t>high</t>
        </is>
      </c>
      <c r="G25" s="8" t="n">
        <v>8</v>
      </c>
      <c r="H25" s="8" t="n">
        <v>900</v>
      </c>
      <c r="I25" s="8" t="n">
        <v>1800</v>
      </c>
      <c r="J25" s="8" t="n">
        <v>500</v>
      </c>
      <c r="K25" s="8" t="n">
        <v>350</v>
      </c>
      <c r="L25" s="8" t="n">
        <v>10</v>
      </c>
      <c r="M25" s="8" t="n">
        <v>2.5</v>
      </c>
      <c r="N25" s="8" t="n">
        <v>20</v>
      </c>
      <c r="O25" s="8" t="inlineStr">
        <is>
          <t>Dec–Mar</t>
        </is>
      </c>
    </row>
    <row r="26">
      <c r="A26" s="8" t="inlineStr">
        <is>
          <t>Singapore</t>
        </is>
      </c>
      <c r="B26" s="8" t="inlineStr">
        <is>
          <t>Singapore</t>
        </is>
      </c>
      <c r="C26" s="8" t="n">
        <v>8.199999999999999</v>
      </c>
      <c r="D26" s="8" t="n">
        <v>90</v>
      </c>
      <c r="E26" s="8" t="inlineStr">
        <is>
          <t>excellent</t>
        </is>
      </c>
      <c r="F26" s="8" t="inlineStr">
        <is>
          <t>high</t>
        </is>
      </c>
      <c r="G26" s="8" t="n">
        <v>8</v>
      </c>
      <c r="H26" s="8" t="n">
        <v>2500</v>
      </c>
      <c r="I26" s="8" t="n">
        <v>4200</v>
      </c>
      <c r="J26" s="8" t="n">
        <v>2800</v>
      </c>
      <c r="K26" s="8" t="n">
        <v>2000</v>
      </c>
      <c r="L26" s="8" t="n">
        <v>30</v>
      </c>
      <c r="M26" s="8" t="n">
        <v>5</v>
      </c>
      <c r="N26" s="8" t="n">
        <v>85</v>
      </c>
      <c r="O26" s="8" t="inlineStr">
        <is>
          <t>Feb–Apr</t>
        </is>
      </c>
    </row>
    <row r="27">
      <c r="A27" s="8" t="inlineStr">
        <is>
          <t>Istanbul</t>
        </is>
      </c>
      <c r="B27" s="8" t="inlineStr">
        <is>
          <t>Turkey</t>
        </is>
      </c>
      <c r="C27" s="8" t="n">
        <v>8.199999999999999</v>
      </c>
      <c r="D27" s="8" t="n">
        <v>70</v>
      </c>
      <c r="E27" s="8" t="inlineStr">
        <is>
          <t>good</t>
        </is>
      </c>
      <c r="F27" s="8" t="inlineStr">
        <is>
          <t>medium</t>
        </is>
      </c>
      <c r="G27" s="8" t="n">
        <v>3</v>
      </c>
      <c r="H27" s="8" t="n">
        <v>1200</v>
      </c>
      <c r="I27" s="8" t="n">
        <v>1900</v>
      </c>
      <c r="J27" s="8" t="n">
        <v>850</v>
      </c>
      <c r="K27" s="8" t="n">
        <v>550</v>
      </c>
      <c r="L27" s="8" t="n">
        <v>15</v>
      </c>
      <c r="M27" s="8" t="n">
        <v>6</v>
      </c>
      <c r="N27" s="8" t="n">
        <v>30</v>
      </c>
      <c r="O27" s="8" t="inlineStr">
        <is>
          <t>Apr–May, Sep–Oct</t>
        </is>
      </c>
    </row>
    <row r="28">
      <c r="A28" s="8" t="inlineStr">
        <is>
          <t>Madrid</t>
        </is>
      </c>
      <c r="B28" s="8" t="inlineStr">
        <is>
          <t>Spain</t>
        </is>
      </c>
      <c r="C28" s="8" t="n">
        <v>8.199999999999999</v>
      </c>
      <c r="D28" s="8" t="n">
        <v>68</v>
      </c>
      <c r="E28" s="8" t="inlineStr">
        <is>
          <t>excellent</t>
        </is>
      </c>
      <c r="F28" s="8" t="inlineStr">
        <is>
          <t>low</t>
        </is>
      </c>
      <c r="G28" s="8" t="n">
        <v>1</v>
      </c>
      <c r="H28" s="8" t="n">
        <v>1900</v>
      </c>
      <c r="I28" s="8" t="n">
        <v>3100</v>
      </c>
      <c r="J28" s="8" t="n">
        <v>1400</v>
      </c>
      <c r="K28" s="8" t="n">
        <v>1000</v>
      </c>
      <c r="L28" s="8" t="n">
        <v>22</v>
      </c>
      <c r="M28" s="8" t="n">
        <v>12</v>
      </c>
      <c r="N28" s="8" t="n">
        <v>55</v>
      </c>
      <c r="O28" s="8" t="inlineStr">
        <is>
          <t>Apr–May, Sep–Oct</t>
        </is>
      </c>
    </row>
    <row r="29">
      <c r="A29" s="8" t="inlineStr">
        <is>
          <t>Weligama</t>
        </is>
      </c>
      <c r="B29" s="8" t="inlineStr">
        <is>
          <t>Sri Lanka</t>
        </is>
      </c>
      <c r="C29" s="8" t="n">
        <v>8.199999999999999</v>
      </c>
      <c r="D29" s="8" t="n">
        <v>66</v>
      </c>
      <c r="E29" s="8" t="inlineStr">
        <is>
          <t>good</t>
        </is>
      </c>
      <c r="F29" s="8" t="inlineStr">
        <is>
          <t>medium</t>
        </is>
      </c>
      <c r="G29" s="8" t="n">
        <v>5.5</v>
      </c>
      <c r="H29" s="8" t="n">
        <v>950</v>
      </c>
      <c r="I29" s="8" t="n">
        <v>1400</v>
      </c>
      <c r="J29" s="8" t="n">
        <v>500</v>
      </c>
      <c r="K29" s="8" t="n">
        <v>350</v>
      </c>
      <c r="L29" s="8" t="n">
        <v>10</v>
      </c>
      <c r="M29" s="8" t="n">
        <v>3</v>
      </c>
      <c r="N29" s="8" t="n">
        <v>10</v>
      </c>
      <c r="O29" s="8" t="inlineStr">
        <is>
          <t>Dec–Mar</t>
        </is>
      </c>
    </row>
    <row r="30">
      <c r="A30" s="8" t="inlineStr">
        <is>
          <t>Kraków</t>
        </is>
      </c>
      <c r="B30" s="8" t="inlineStr">
        <is>
          <t>Poland</t>
        </is>
      </c>
      <c r="C30" s="8" t="n">
        <v>8.199999999999999</v>
      </c>
      <c r="D30" s="8" t="n">
        <v>78</v>
      </c>
      <c r="E30" s="8" t="inlineStr">
        <is>
          <t>excellent</t>
        </is>
      </c>
      <c r="F30" s="8" t="inlineStr">
        <is>
          <t>medium</t>
        </is>
      </c>
      <c r="G30" s="8" t="n">
        <v>1</v>
      </c>
      <c r="H30" s="8" t="n">
        <v>1250</v>
      </c>
      <c r="I30" s="8" t="n">
        <v>2400</v>
      </c>
      <c r="J30" s="8" t="n">
        <v>750</v>
      </c>
      <c r="K30" s="8" t="n">
        <v>520</v>
      </c>
      <c r="L30" s="8" t="n">
        <v>15</v>
      </c>
      <c r="M30" s="8" t="n">
        <v>8</v>
      </c>
      <c r="N30" s="8" t="n">
        <v>22</v>
      </c>
      <c r="O30" s="8" t="inlineStr">
        <is>
          <t>May, Sep–Oct</t>
        </is>
      </c>
    </row>
    <row r="31">
      <c r="A31" s="8" t="inlineStr">
        <is>
          <t>Oaxaca</t>
        </is>
      </c>
      <c r="B31" s="8" t="inlineStr">
        <is>
          <t>Mexico</t>
        </is>
      </c>
      <c r="C31" s="8" t="n">
        <v>8</v>
      </c>
      <c r="D31" s="8" t="n">
        <v>60</v>
      </c>
      <c r="E31" s="8" t="inlineStr">
        <is>
          <t>good</t>
        </is>
      </c>
      <c r="F31" s="8" t="inlineStr">
        <is>
          <t>low</t>
        </is>
      </c>
      <c r="G31" s="8" t="n">
        <v>-6</v>
      </c>
      <c r="H31" s="8" t="n">
        <v>800</v>
      </c>
      <c r="I31" s="8" t="n">
        <v>1600</v>
      </c>
      <c r="J31" s="8" t="n">
        <v>400</v>
      </c>
      <c r="K31" s="8" t="n">
        <v>280</v>
      </c>
      <c r="L31" s="8" t="n">
        <v>8</v>
      </c>
      <c r="M31" s="8" t="n">
        <v>3</v>
      </c>
      <c r="N31" s="8" t="n">
        <v>10</v>
      </c>
      <c r="O31" s="8" t="inlineStr">
        <is>
          <t>Oct–Dec, Mar</t>
        </is>
      </c>
    </row>
    <row r="32">
      <c r="A32" s="8" t="inlineStr">
        <is>
          <t>Playa del Carmen</t>
        </is>
      </c>
      <c r="B32" s="8" t="inlineStr">
        <is>
          <t>Mexico</t>
        </is>
      </c>
      <c r="C32" s="8" t="n">
        <v>8</v>
      </c>
      <c r="D32" s="8" t="n">
        <v>62</v>
      </c>
      <c r="E32" s="8" t="inlineStr">
        <is>
          <t>good</t>
        </is>
      </c>
      <c r="F32" s="8" t="inlineStr">
        <is>
          <t>low</t>
        </is>
      </c>
      <c r="G32" s="8" t="n">
        <v>-5</v>
      </c>
      <c r="H32" s="8" t="n">
        <v>1200</v>
      </c>
      <c r="I32" s="8" t="n">
        <v>2300</v>
      </c>
      <c r="J32" s="8" t="n">
        <v>700</v>
      </c>
      <c r="K32" s="8" t="n">
        <v>500</v>
      </c>
      <c r="L32" s="8" t="n">
        <v>12</v>
      </c>
      <c r="M32" s="8" t="n">
        <v>5</v>
      </c>
      <c r="N32" s="8" t="n">
        <v>15</v>
      </c>
      <c r="O32" s="8" t="inlineStr">
        <is>
          <t>Dec–Mar</t>
        </is>
      </c>
    </row>
    <row r="33">
      <c r="A33" s="8" t="inlineStr">
        <is>
          <t>Busan</t>
        </is>
      </c>
      <c r="B33" s="8" t="inlineStr">
        <is>
          <t>South Korea</t>
        </is>
      </c>
      <c r="C33" s="8" t="n">
        <v>8</v>
      </c>
      <c r="D33" s="8" t="n">
        <v>88</v>
      </c>
      <c r="E33" s="8" t="inlineStr">
        <is>
          <t>excellent</t>
        </is>
      </c>
      <c r="F33" s="8" t="inlineStr">
        <is>
          <t>medium</t>
        </is>
      </c>
      <c r="G33" s="8" t="n">
        <v>9</v>
      </c>
      <c r="H33" s="8" t="n">
        <v>1400</v>
      </c>
      <c r="I33" s="8" t="n">
        <v>2200</v>
      </c>
      <c r="J33" s="8" t="n">
        <v>700</v>
      </c>
      <c r="K33" s="8" t="n">
        <v>480</v>
      </c>
      <c r="L33" s="8" t="n">
        <v>15</v>
      </c>
      <c r="M33" s="8" t="n">
        <v>7</v>
      </c>
      <c r="N33" s="8" t="n">
        <v>42</v>
      </c>
      <c r="O33" s="8" t="inlineStr">
        <is>
          <t>May–Jun, Sep–Oct</t>
        </is>
      </c>
    </row>
    <row r="34">
      <c r="A34" s="8" t="inlineStr">
        <is>
          <t>Amsterdam</t>
        </is>
      </c>
      <c r="B34" s="8" t="inlineStr">
        <is>
          <t>Netherlands</t>
        </is>
      </c>
      <c r="C34" s="8" t="n">
        <v>8</v>
      </c>
      <c r="D34" s="8" t="n">
        <v>72</v>
      </c>
      <c r="E34" s="8" t="inlineStr">
        <is>
          <t>excellent</t>
        </is>
      </c>
      <c r="F34" s="8" t="inlineStr">
        <is>
          <t>high</t>
        </is>
      </c>
      <c r="G34" s="8" t="n">
        <v>1</v>
      </c>
      <c r="H34" s="8" t="n">
        <v>2600</v>
      </c>
      <c r="I34" s="8" t="n">
        <v>4200</v>
      </c>
      <c r="J34" s="8" t="n">
        <v>1800</v>
      </c>
      <c r="K34" s="8" t="n">
        <v>1400</v>
      </c>
      <c r="L34" s="8" t="n">
        <v>30</v>
      </c>
      <c r="M34" s="8" t="n">
        <v>15</v>
      </c>
      <c r="N34" s="8" t="n">
        <v>100</v>
      </c>
      <c r="O34" s="8" t="inlineStr">
        <is>
          <t>May–Jun, Sep</t>
        </is>
      </c>
    </row>
    <row r="35">
      <c r="A35" s="8" t="inlineStr">
        <is>
          <t>Tokyo</t>
        </is>
      </c>
      <c r="B35" s="8" t="inlineStr">
        <is>
          <t>Japan</t>
        </is>
      </c>
      <c r="C35" s="8" t="n">
        <v>8</v>
      </c>
      <c r="D35" s="8" t="n">
        <v>85</v>
      </c>
      <c r="E35" s="8" t="inlineStr">
        <is>
          <t>excellent</t>
        </is>
      </c>
      <c r="F35" s="8" t="inlineStr">
        <is>
          <t>low</t>
        </is>
      </c>
      <c r="G35" s="8" t="n">
        <v>9</v>
      </c>
      <c r="H35" s="8" t="n">
        <v>2000</v>
      </c>
      <c r="I35" s="8" t="n">
        <v>3300</v>
      </c>
      <c r="J35" s="8" t="n">
        <v>1400</v>
      </c>
      <c r="K35" s="8" t="n">
        <v>1000</v>
      </c>
      <c r="L35" s="8" t="n">
        <v>25</v>
      </c>
      <c r="M35" s="8" t="n">
        <v>8</v>
      </c>
      <c r="N35" s="8" t="n">
        <v>90</v>
      </c>
      <c r="O35" s="8" t="inlineStr">
        <is>
          <t>Mar–Apr, Oct–Nov</t>
        </is>
      </c>
    </row>
    <row r="36">
      <c r="A36" s="8" t="inlineStr">
        <is>
          <t>San Francisco</t>
        </is>
      </c>
      <c r="B36" s="8" t="inlineStr">
        <is>
          <t>United States</t>
        </is>
      </c>
      <c r="C36" s="8" t="n">
        <v>8</v>
      </c>
      <c r="D36" s="8" t="n">
        <v>65</v>
      </c>
      <c r="E36" s="8" t="inlineStr">
        <is>
          <t>excellent</t>
        </is>
      </c>
      <c r="F36" s="8" t="inlineStr">
        <is>
          <t>high</t>
        </is>
      </c>
      <c r="G36" s="8" t="n">
        <v>-8</v>
      </c>
      <c r="H36" s="8" t="n">
        <v>3200</v>
      </c>
      <c r="I36" s="8" t="n">
        <v>5200</v>
      </c>
      <c r="J36" s="8" t="n">
        <v>3500</v>
      </c>
      <c r="K36" s="8" t="n">
        <v>2700</v>
      </c>
      <c r="L36" s="8" t="n">
        <v>40</v>
      </c>
      <c r="M36" s="8" t="n">
        <v>20</v>
      </c>
      <c r="N36" s="8" t="n">
        <v>100</v>
      </c>
      <c r="O36" s="8" t="inlineStr">
        <is>
          <t>Sep–Nov</t>
        </is>
      </c>
    </row>
    <row r="37">
      <c r="A37" s="8" t="inlineStr">
        <is>
          <t>New York City</t>
        </is>
      </c>
      <c r="B37" s="8" t="inlineStr">
        <is>
          <t>United States</t>
        </is>
      </c>
      <c r="C37" s="8" t="n">
        <v>8</v>
      </c>
      <c r="D37" s="8" t="n">
        <v>62</v>
      </c>
      <c r="E37" s="8" t="inlineStr">
        <is>
          <t>excellent</t>
        </is>
      </c>
      <c r="F37" s="8" t="inlineStr">
        <is>
          <t>high</t>
        </is>
      </c>
      <c r="G37" s="8" t="n">
        <v>-5</v>
      </c>
      <c r="H37" s="8" t="n">
        <v>3200</v>
      </c>
      <c r="I37" s="8" t="n">
        <v>5000</v>
      </c>
      <c r="J37" s="8" t="n">
        <v>3500</v>
      </c>
      <c r="K37" s="8" t="n">
        <v>2500</v>
      </c>
      <c r="L37" s="8" t="n">
        <v>40</v>
      </c>
      <c r="M37" s="8" t="n">
        <v>20</v>
      </c>
      <c r="N37" s="8" t="n">
        <v>132</v>
      </c>
      <c r="O37" s="8" t="inlineStr">
        <is>
          <t>May–Jun, Sep–Oct</t>
        </is>
      </c>
    </row>
    <row r="38">
      <c r="A38" s="8" t="inlineStr">
        <is>
          <t>Dubai</t>
        </is>
      </c>
      <c r="B38" s="8" t="inlineStr">
        <is>
          <t>UAE</t>
        </is>
      </c>
      <c r="C38" s="8" t="n">
        <v>8</v>
      </c>
      <c r="D38" s="8" t="n">
        <v>85</v>
      </c>
      <c r="E38" s="8" t="inlineStr">
        <is>
          <t>excellent</t>
        </is>
      </c>
      <c r="F38" s="8" t="inlineStr">
        <is>
          <t>high</t>
        </is>
      </c>
      <c r="G38" s="8" t="n">
        <v>4</v>
      </c>
      <c r="H38" s="8" t="n">
        <v>2200</v>
      </c>
      <c r="I38" s="8" t="n">
        <v>3800</v>
      </c>
      <c r="J38" s="8" t="n">
        <v>2200</v>
      </c>
      <c r="K38" s="8" t="n">
        <v>1600</v>
      </c>
      <c r="L38" s="8" t="n">
        <v>35</v>
      </c>
      <c r="M38" s="8" t="n">
        <v>10</v>
      </c>
      <c r="N38" s="8" t="n">
        <v>90</v>
      </c>
      <c r="O38" s="8" t="inlineStr">
        <is>
          <t>Nov–Mar</t>
        </is>
      </c>
    </row>
    <row r="39">
      <c r="A39" s="8" t="inlineStr">
        <is>
          <t>Osaka</t>
        </is>
      </c>
      <c r="B39" s="8" t="inlineStr">
        <is>
          <t>Japan</t>
        </is>
      </c>
      <c r="C39" s="8" t="n">
        <v>8</v>
      </c>
      <c r="D39" s="8" t="n">
        <v>88</v>
      </c>
      <c r="E39" s="8" t="inlineStr">
        <is>
          <t>excellent</t>
        </is>
      </c>
      <c r="F39" s="8" t="inlineStr">
        <is>
          <t>low</t>
        </is>
      </c>
      <c r="G39" s="8" t="n">
        <v>9</v>
      </c>
      <c r="H39" s="8" t="n">
        <v>1600</v>
      </c>
      <c r="I39" s="8" t="n">
        <v>2700</v>
      </c>
      <c r="J39" s="8" t="n">
        <v>900</v>
      </c>
      <c r="K39" s="8" t="n">
        <v>700</v>
      </c>
      <c r="L39" s="8" t="n">
        <v>20</v>
      </c>
      <c r="M39" s="8" t="n">
        <v>7</v>
      </c>
      <c r="N39" s="8" t="n">
        <v>75</v>
      </c>
      <c r="O39" s="8" t="inlineStr">
        <is>
          <t>Mar–Apr, Oct–Nov</t>
        </is>
      </c>
    </row>
    <row r="40">
      <c r="A40" s="8" t="inlineStr">
        <is>
          <t>Sofia</t>
        </is>
      </c>
      <c r="B40" s="8" t="inlineStr">
        <is>
          <t>Bulgaria</t>
        </is>
      </c>
      <c r="C40" s="8" t="n">
        <v>8</v>
      </c>
      <c r="D40" s="8" t="n">
        <v>78</v>
      </c>
      <c r="E40" s="8" t="inlineStr">
        <is>
          <t>excellent</t>
        </is>
      </c>
      <c r="F40" s="8" t="inlineStr">
        <is>
          <t>medium</t>
        </is>
      </c>
      <c r="G40" s="8" t="n">
        <v>2</v>
      </c>
      <c r="H40" s="8" t="n">
        <v>1100</v>
      </c>
      <c r="I40" s="8" t="n">
        <v>1600</v>
      </c>
      <c r="J40" s="8" t="n">
        <v>550</v>
      </c>
      <c r="K40" s="8" t="n">
        <v>420</v>
      </c>
      <c r="L40" s="8" t="n">
        <v>15</v>
      </c>
      <c r="M40" s="8" t="n">
        <v>7</v>
      </c>
      <c r="N40" s="8" t="n">
        <v>25</v>
      </c>
      <c r="O40" s="8" t="inlineStr">
        <is>
          <t>May–Jun, Sep–Oct</t>
        </is>
      </c>
    </row>
    <row r="41">
      <c r="A41" s="8" t="inlineStr">
        <is>
          <t>Vancouver</t>
        </is>
      </c>
      <c r="B41" s="8" t="inlineStr">
        <is>
          <t>Canada</t>
        </is>
      </c>
      <c r="C41" s="8" t="n">
        <v>7.8</v>
      </c>
      <c r="D41" s="8" t="n">
        <v>72</v>
      </c>
      <c r="E41" s="8" t="inlineStr">
        <is>
          <t>excellent</t>
        </is>
      </c>
      <c r="F41" s="8" t="inlineStr">
        <is>
          <t>high</t>
        </is>
      </c>
      <c r="G41" s="8" t="n">
        <v>-8</v>
      </c>
      <c r="H41" s="8" t="n">
        <v>2700</v>
      </c>
      <c r="I41" s="8" t="n">
        <v>4400</v>
      </c>
      <c r="J41" s="8" t="n">
        <v>2200</v>
      </c>
      <c r="K41" s="8" t="n">
        <v>1700</v>
      </c>
      <c r="L41" s="8" t="n">
        <v>30</v>
      </c>
      <c r="M41" s="8" t="n">
        <v>16</v>
      </c>
      <c r="N41" s="8" t="n">
        <v>100</v>
      </c>
      <c r="O41" s="8" t="inlineStr">
        <is>
          <t>Jul–Sep</t>
        </is>
      </c>
    </row>
    <row r="42">
      <c r="A42" s="8" t="inlineStr">
        <is>
          <t>Hanoi</t>
        </is>
      </c>
      <c r="B42" s="8" t="inlineStr">
        <is>
          <t>Vietnam</t>
        </is>
      </c>
      <c r="C42" s="8" t="n">
        <v>7.8</v>
      </c>
      <c r="D42" s="8" t="n">
        <v>72</v>
      </c>
      <c r="E42" s="8" t="inlineStr">
        <is>
          <t>good</t>
        </is>
      </c>
      <c r="F42" s="8" t="inlineStr">
        <is>
          <t>low</t>
        </is>
      </c>
      <c r="G42" s="8" t="n">
        <v>7</v>
      </c>
      <c r="H42" s="8" t="n">
        <v>750</v>
      </c>
      <c r="I42" s="8" t="n">
        <v>1500</v>
      </c>
      <c r="J42" s="8" t="n">
        <v>400</v>
      </c>
      <c r="K42" s="8" t="n">
        <v>280</v>
      </c>
      <c r="L42" s="8" t="n">
        <v>7</v>
      </c>
      <c r="M42" s="8" t="n">
        <v>1.5</v>
      </c>
      <c r="N42" s="8" t="n">
        <v>8</v>
      </c>
      <c r="O42" s="8" t="inlineStr">
        <is>
          <t>Oct–Nov, Mar–Apr</t>
        </is>
      </c>
    </row>
    <row r="43">
      <c r="A43" s="8" t="inlineStr">
        <is>
          <t>Phuket</t>
        </is>
      </c>
      <c r="B43" s="8" t="inlineStr">
        <is>
          <t>Thailand</t>
        </is>
      </c>
      <c r="C43" s="8" t="n">
        <v>7.8</v>
      </c>
      <c r="D43" s="8" t="n">
        <v>65</v>
      </c>
      <c r="E43" s="8" t="inlineStr">
        <is>
          <t>good</t>
        </is>
      </c>
      <c r="F43" s="8" t="inlineStr">
        <is>
          <t>low</t>
        </is>
      </c>
      <c r="G43" s="8" t="n">
        <v>7</v>
      </c>
      <c r="H43" s="8" t="n">
        <v>1000</v>
      </c>
      <c r="I43" s="8" t="n">
        <v>2000</v>
      </c>
      <c r="J43" s="8" t="n">
        <v>500</v>
      </c>
      <c r="K43" s="8" t="n">
        <v>350</v>
      </c>
      <c r="L43" s="8" t="n">
        <v>10</v>
      </c>
      <c r="M43" s="8" t="n">
        <v>3</v>
      </c>
      <c r="N43" s="8" t="n"/>
      <c r="O43" s="8" t="inlineStr">
        <is>
          <t>Dec–Mar</t>
        </is>
      </c>
    </row>
    <row r="44">
      <c r="A44" s="8" t="inlineStr">
        <is>
          <t>Kyoto</t>
        </is>
      </c>
      <c r="B44" s="8" t="inlineStr">
        <is>
          <t>Japan</t>
        </is>
      </c>
      <c r="C44" s="8" t="n">
        <v>7.8</v>
      </c>
      <c r="D44" s="8" t="n">
        <v>90</v>
      </c>
      <c r="E44" s="8" t="inlineStr">
        <is>
          <t>excellent</t>
        </is>
      </c>
      <c r="F44" s="8" t="inlineStr">
        <is>
          <t>low</t>
        </is>
      </c>
      <c r="G44" s="8" t="n">
        <v>9</v>
      </c>
      <c r="H44" s="8" t="n">
        <v>1700</v>
      </c>
      <c r="I44" s="8" t="n">
        <v>2800</v>
      </c>
      <c r="J44" s="8" t="n">
        <v>900</v>
      </c>
      <c r="K44" s="8" t="n">
        <v>700</v>
      </c>
      <c r="L44" s="8" t="n">
        <v>20</v>
      </c>
      <c r="M44" s="8" t="n">
        <v>7</v>
      </c>
      <c r="N44" s="8" t="n">
        <v>75</v>
      </c>
      <c r="O44" s="8" t="inlineStr">
        <is>
          <t>May, Oct</t>
        </is>
      </c>
    </row>
    <row r="45">
      <c r="A45" s="8" t="inlineStr">
        <is>
          <t>Belgrade</t>
        </is>
      </c>
      <c r="B45" s="8" t="inlineStr">
        <is>
          <t>Serbia</t>
        </is>
      </c>
      <c r="C45" s="8" t="n">
        <v>7.8</v>
      </c>
      <c r="D45" s="8" t="n">
        <v>65</v>
      </c>
      <c r="E45" s="8" t="inlineStr">
        <is>
          <t>excellent</t>
        </is>
      </c>
      <c r="F45" s="8" t="inlineStr">
        <is>
          <t>low</t>
        </is>
      </c>
      <c r="G45" s="8" t="n">
        <v>1</v>
      </c>
      <c r="H45" s="8" t="n">
        <v>950</v>
      </c>
      <c r="I45" s="8" t="n">
        <v>1900</v>
      </c>
      <c r="J45" s="8" t="n">
        <v>600</v>
      </c>
      <c r="K45" s="8" t="n">
        <v>450</v>
      </c>
      <c r="L45" s="8" t="n">
        <v>12</v>
      </c>
      <c r="M45" s="8" t="n">
        <v>6</v>
      </c>
      <c r="N45" s="8" t="n">
        <v>22</v>
      </c>
      <c r="O45" s="8" t="inlineStr">
        <is>
          <t>Apr–May, Sep–Oct</t>
        </is>
      </c>
    </row>
    <row r="46">
      <c r="A46" s="8" t="inlineStr">
        <is>
          <t>Cuenca</t>
        </is>
      </c>
      <c r="B46" s="8" t="inlineStr">
        <is>
          <t>Ecuador</t>
        </is>
      </c>
      <c r="C46" s="8" t="n">
        <v>7.8</v>
      </c>
      <c r="D46" s="8" t="n">
        <v>68</v>
      </c>
      <c r="E46" s="8" t="inlineStr">
        <is>
          <t>poor</t>
        </is>
      </c>
      <c r="F46" s="8" t="inlineStr">
        <is>
          <t>low</t>
        </is>
      </c>
      <c r="G46" s="8" t="n">
        <v>-5</v>
      </c>
      <c r="H46" s="8" t="n">
        <v>750</v>
      </c>
      <c r="I46" s="8" t="n">
        <v>1400</v>
      </c>
      <c r="J46" s="8" t="n">
        <v>400</v>
      </c>
      <c r="K46" s="8" t="n">
        <v>280</v>
      </c>
      <c r="L46" s="8" t="n">
        <v>8</v>
      </c>
      <c r="M46" s="8" t="n">
        <v>3.5</v>
      </c>
      <c r="N46" s="8" t="n">
        <v>15</v>
      </c>
      <c r="O46" s="8" t="inlineStr">
        <is>
          <t>Jun–Aug</t>
        </is>
      </c>
    </row>
    <row r="47">
      <c r="A47" s="8" t="inlineStr">
        <is>
          <t>Antalya</t>
        </is>
      </c>
      <c r="B47" s="8" t="inlineStr">
        <is>
          <t>Turkey</t>
        </is>
      </c>
      <c r="C47" s="8" t="n">
        <v>7.8</v>
      </c>
      <c r="D47" s="8" t="n">
        <v>80</v>
      </c>
      <c r="E47" s="8" t="inlineStr">
        <is>
          <t>good</t>
        </is>
      </c>
      <c r="F47" s="8" t="inlineStr">
        <is>
          <t>medium</t>
        </is>
      </c>
      <c r="G47" s="8" t="n">
        <v>3</v>
      </c>
      <c r="H47" s="8" t="n">
        <v>1050</v>
      </c>
      <c r="I47" s="8" t="n">
        <v>1600</v>
      </c>
      <c r="J47" s="8" t="n">
        <v>500</v>
      </c>
      <c r="K47" s="8" t="n">
        <v>350</v>
      </c>
      <c r="L47" s="8" t="n">
        <v>12</v>
      </c>
      <c r="M47" s="8" t="n">
        <v>5</v>
      </c>
      <c r="N47" s="8" t="n">
        <v>25</v>
      </c>
      <c r="O47" s="8" t="inlineStr">
        <is>
          <t>Apr–May, Oct–Nov</t>
        </is>
      </c>
    </row>
    <row r="48">
      <c r="A48" s="8" t="inlineStr">
        <is>
          <t>Brno</t>
        </is>
      </c>
      <c r="B48" s="8" t="inlineStr">
        <is>
          <t>Czech Republic</t>
        </is>
      </c>
      <c r="C48" s="8" t="n">
        <v>7.8</v>
      </c>
      <c r="D48" s="8" t="n">
        <v>80</v>
      </c>
      <c r="E48" s="8" t="inlineStr">
        <is>
          <t>excellent</t>
        </is>
      </c>
      <c r="F48" s="8" t="inlineStr">
        <is>
          <t>medium</t>
        </is>
      </c>
      <c r="G48" s="8" t="n">
        <v>1</v>
      </c>
      <c r="H48" s="8" t="n">
        <v>1200</v>
      </c>
      <c r="I48" s="8" t="n">
        <v>2300</v>
      </c>
      <c r="J48" s="8" t="n">
        <v>700</v>
      </c>
      <c r="K48" s="8" t="n">
        <v>500</v>
      </c>
      <c r="L48" s="8" t="n">
        <v>15</v>
      </c>
      <c r="M48" s="8" t="n">
        <v>7</v>
      </c>
      <c r="N48" s="8" t="n">
        <v>22</v>
      </c>
      <c r="O48" s="8" t="inlineStr">
        <is>
          <t>May, Sep–Oct</t>
        </is>
      </c>
    </row>
    <row r="49">
      <c r="A49" s="8" t="inlineStr">
        <is>
          <t>Bogotá</t>
        </is>
      </c>
      <c r="B49" s="8" t="inlineStr">
        <is>
          <t>Colombia</t>
        </is>
      </c>
      <c r="C49" s="8" t="n">
        <v>7.8</v>
      </c>
      <c r="D49" s="8" t="n">
        <v>48</v>
      </c>
      <c r="E49" s="8" t="inlineStr">
        <is>
          <t>excellent</t>
        </is>
      </c>
      <c r="F49" s="8" t="inlineStr">
        <is>
          <t>low</t>
        </is>
      </c>
      <c r="G49" s="8" t="n">
        <v>-5</v>
      </c>
      <c r="H49" s="8" t="n">
        <v>900</v>
      </c>
      <c r="I49" s="8" t="n">
        <v>1800</v>
      </c>
      <c r="J49" s="8" t="n">
        <v>500</v>
      </c>
      <c r="K49" s="8" t="n">
        <v>350</v>
      </c>
      <c r="L49" s="8" t="n">
        <v>10</v>
      </c>
      <c r="M49" s="8" t="n">
        <v>4</v>
      </c>
      <c r="N49" s="8" t="n">
        <v>30</v>
      </c>
      <c r="O49" s="8" t="inlineStr">
        <is>
          <t>Dec–Jan, Jul–Aug</t>
        </is>
      </c>
    </row>
    <row r="50">
      <c r="A50" s="8" t="inlineStr">
        <is>
          <t>London</t>
        </is>
      </c>
      <c r="B50" s="8" t="inlineStr">
        <is>
          <t>United Kingdom</t>
        </is>
      </c>
      <c r="C50" s="8" t="n">
        <v>7.8</v>
      </c>
      <c r="D50" s="8" t="n">
        <v>68</v>
      </c>
      <c r="E50" s="8" t="inlineStr">
        <is>
          <t>excellent</t>
        </is>
      </c>
      <c r="F50" s="8" t="inlineStr">
        <is>
          <t>high</t>
        </is>
      </c>
      <c r="G50" s="8" t="n">
        <v>0</v>
      </c>
      <c r="H50" s="8" t="n">
        <v>3000</v>
      </c>
      <c r="I50" s="8" t="n">
        <v>4800</v>
      </c>
      <c r="J50" s="8" t="n">
        <v>2600</v>
      </c>
      <c r="K50" s="8" t="n">
        <v>1900</v>
      </c>
      <c r="L50" s="8" t="n">
        <v>35</v>
      </c>
      <c r="M50" s="8" t="n">
        <v>16</v>
      </c>
      <c r="N50" s="8" t="n">
        <v>180</v>
      </c>
      <c r="O50" s="8" t="inlineStr">
        <is>
          <t>May–Sep</t>
        </is>
      </c>
    </row>
    <row r="51">
      <c r="A51" s="8" t="inlineStr">
        <is>
          <t>Athens</t>
        </is>
      </c>
      <c r="B51" s="8" t="inlineStr">
        <is>
          <t>Greece</t>
        </is>
      </c>
      <c r="C51" s="8" t="n">
        <v>7.8</v>
      </c>
      <c r="D51" s="8" t="n">
        <v>68</v>
      </c>
      <c r="E51" s="8" t="inlineStr">
        <is>
          <t>excellent</t>
        </is>
      </c>
      <c r="F51" s="8" t="inlineStr">
        <is>
          <t>medium</t>
        </is>
      </c>
      <c r="G51" s="8" t="n">
        <v>2</v>
      </c>
      <c r="H51" s="8" t="n">
        <v>1600</v>
      </c>
      <c r="I51" s="8" t="n">
        <v>2800</v>
      </c>
      <c r="J51" s="8" t="n">
        <v>800</v>
      </c>
      <c r="K51" s="8" t="n">
        <v>600</v>
      </c>
      <c r="L51" s="8" t="n">
        <v>18</v>
      </c>
      <c r="M51" s="8" t="n">
        <v>9</v>
      </c>
      <c r="N51" s="8" t="n">
        <v>30</v>
      </c>
      <c r="O51" s="8" t="inlineStr">
        <is>
          <t>Apr–May, Oct–Nov</t>
        </is>
      </c>
    </row>
    <row r="52">
      <c r="A52" s="8" t="inlineStr">
        <is>
          <t>Limassol</t>
        </is>
      </c>
      <c r="B52" s="8" t="inlineStr">
        <is>
          <t>Cyprus</t>
        </is>
      </c>
      <c r="C52" s="8" t="n">
        <v>7.8</v>
      </c>
      <c r="D52" s="8" t="n">
        <v>80</v>
      </c>
      <c r="E52" s="8" t="inlineStr">
        <is>
          <t>good</t>
        </is>
      </c>
      <c r="F52" s="8" t="inlineStr">
        <is>
          <t>high</t>
        </is>
      </c>
      <c r="G52" s="8" t="n">
        <v>2</v>
      </c>
      <c r="H52" s="8" t="n">
        <v>2000</v>
      </c>
      <c r="I52" s="8" t="n">
        <v>3200</v>
      </c>
      <c r="J52" s="8" t="n">
        <v>1000</v>
      </c>
      <c r="K52" s="8" t="n">
        <v>750</v>
      </c>
      <c r="L52" s="8" t="n">
        <v>20</v>
      </c>
      <c r="M52" s="8" t="n">
        <v>11</v>
      </c>
      <c r="N52" s="8" t="n">
        <v>35</v>
      </c>
      <c r="O52" s="8" t="inlineStr">
        <is>
          <t>Mar–Apr, Oct–Nov</t>
        </is>
      </c>
    </row>
    <row r="53">
      <c r="A53" s="8" t="inlineStr">
        <is>
          <t>Warsaw</t>
        </is>
      </c>
      <c r="B53" s="8" t="inlineStr">
        <is>
          <t>Poland</t>
        </is>
      </c>
      <c r="C53" s="8" t="n">
        <v>7.8</v>
      </c>
      <c r="D53" s="8" t="n">
        <v>74</v>
      </c>
      <c r="E53" s="8" t="inlineStr">
        <is>
          <t>excellent</t>
        </is>
      </c>
      <c r="F53" s="8" t="inlineStr">
        <is>
          <t>medium</t>
        </is>
      </c>
      <c r="G53" s="8" t="n">
        <v>1</v>
      </c>
      <c r="H53" s="8" t="n">
        <v>1400</v>
      </c>
      <c r="I53" s="8" t="n">
        <v>2600</v>
      </c>
      <c r="J53" s="8" t="n">
        <v>850</v>
      </c>
      <c r="K53" s="8" t="n">
        <v>650</v>
      </c>
      <c r="L53" s="8" t="n">
        <v>18</v>
      </c>
      <c r="M53" s="8" t="n">
        <v>8</v>
      </c>
      <c r="N53" s="8" t="n">
        <v>28</v>
      </c>
      <c r="O53" s="8" t="inlineStr">
        <is>
          <t>May–Jun, Sep–Oct</t>
        </is>
      </c>
    </row>
    <row r="54">
      <c r="A54" s="8" t="inlineStr">
        <is>
          <t>Riga</t>
        </is>
      </c>
      <c r="B54" s="8" t="inlineStr">
        <is>
          <t>Latvia</t>
        </is>
      </c>
      <c r="C54" s="8" t="n">
        <v>7.8</v>
      </c>
      <c r="D54" s="8" t="n">
        <v>72</v>
      </c>
      <c r="E54" s="8" t="inlineStr">
        <is>
          <t>excellent</t>
        </is>
      </c>
      <c r="F54" s="8" t="inlineStr">
        <is>
          <t>medium</t>
        </is>
      </c>
      <c r="G54" s="8" t="n">
        <v>2</v>
      </c>
      <c r="H54" s="8" t="n">
        <v>1300</v>
      </c>
      <c r="I54" s="8" t="n">
        <v>2400</v>
      </c>
      <c r="J54" s="8" t="n">
        <v>700</v>
      </c>
      <c r="K54" s="8" t="n">
        <v>500</v>
      </c>
      <c r="L54" s="8" t="n">
        <v>15</v>
      </c>
      <c r="M54" s="8" t="n">
        <v>8</v>
      </c>
      <c r="N54" s="8" t="n">
        <v>22</v>
      </c>
      <c r="O54" s="8" t="inlineStr">
        <is>
          <t>May–Sep</t>
        </is>
      </c>
    </row>
    <row r="55">
      <c r="A55" s="8" t="inlineStr">
        <is>
          <t>Valletta</t>
        </is>
      </c>
      <c r="B55" s="8" t="inlineStr">
        <is>
          <t>Malta</t>
        </is>
      </c>
      <c r="C55" s="8" t="n">
        <v>7.8</v>
      </c>
      <c r="D55" s="8" t="n">
        <v>80</v>
      </c>
      <c r="E55" s="8" t="inlineStr">
        <is>
          <t>good</t>
        </is>
      </c>
      <c r="F55" s="8" t="inlineStr">
        <is>
          <t>high</t>
        </is>
      </c>
      <c r="G55" s="8" t="n">
        <v>1</v>
      </c>
      <c r="H55" s="8" t="n">
        <v>1800</v>
      </c>
      <c r="I55" s="8" t="n">
        <v>3000</v>
      </c>
      <c r="J55" s="8" t="n">
        <v>900</v>
      </c>
      <c r="K55" s="8" t="n">
        <v>700</v>
      </c>
      <c r="L55" s="8" t="n">
        <v>18</v>
      </c>
      <c r="M55" s="8" t="n">
        <v>10</v>
      </c>
      <c r="N55" s="8" t="n">
        <v>26</v>
      </c>
      <c r="O55" s="8" t="inlineStr">
        <is>
          <t>Mar–May, Oct–Nov</t>
        </is>
      </c>
    </row>
    <row r="56">
      <c r="A56" s="8" t="inlineStr">
        <is>
          <t>Vilnius</t>
        </is>
      </c>
      <c r="B56" s="8" t="inlineStr">
        <is>
          <t>Lithuania</t>
        </is>
      </c>
      <c r="C56" s="8" t="n">
        <v>7.8</v>
      </c>
      <c r="D56" s="8" t="n">
        <v>74</v>
      </c>
      <c r="E56" s="8" t="inlineStr">
        <is>
          <t>excellent</t>
        </is>
      </c>
      <c r="F56" s="8" t="inlineStr">
        <is>
          <t>medium</t>
        </is>
      </c>
      <c r="G56" s="8" t="n">
        <v>2</v>
      </c>
      <c r="H56" s="8" t="n">
        <v>1250</v>
      </c>
      <c r="I56" s="8" t="n">
        <v>2350</v>
      </c>
      <c r="J56" s="8" t="n">
        <v>650</v>
      </c>
      <c r="K56" s="8" t="n">
        <v>480</v>
      </c>
      <c r="L56" s="8" t="n">
        <v>15</v>
      </c>
      <c r="M56" s="8" t="n">
        <v>8</v>
      </c>
      <c r="N56" s="8" t="n">
        <v>22</v>
      </c>
      <c r="O56" s="8" t="inlineStr">
        <is>
          <t>May–Jun, Aug–Oct</t>
        </is>
      </c>
    </row>
    <row r="57">
      <c r="A57" s="8" t="inlineStr">
        <is>
          <t>Santiago</t>
        </is>
      </c>
      <c r="B57" s="8" t="inlineStr">
        <is>
          <t>Chile</t>
        </is>
      </c>
      <c r="C57" s="8" t="n">
        <v>7.8</v>
      </c>
      <c r="D57" s="8" t="n">
        <v>70</v>
      </c>
      <c r="E57" s="8" t="inlineStr">
        <is>
          <t>excellent</t>
        </is>
      </c>
      <c r="F57" s="8" t="inlineStr">
        <is>
          <t>low</t>
        </is>
      </c>
      <c r="G57" s="8" t="n">
        <v>-4</v>
      </c>
      <c r="H57" s="8" t="n">
        <v>1200</v>
      </c>
      <c r="I57" s="8" t="n">
        <v>1900</v>
      </c>
      <c r="J57" s="8" t="n">
        <v>650</v>
      </c>
      <c r="K57" s="8" t="n">
        <v>480</v>
      </c>
      <c r="L57" s="8" t="n">
        <v>15</v>
      </c>
      <c r="M57" s="8" t="n">
        <v>7</v>
      </c>
      <c r="N57" s="8" t="n">
        <v>40</v>
      </c>
      <c r="O57" s="8" t="inlineStr">
        <is>
          <t>Oct–Nov, Mar–Apr</t>
        </is>
      </c>
    </row>
    <row r="58">
      <c r="A58" s="8" t="inlineStr">
        <is>
          <t>Ljubljana</t>
        </is>
      </c>
      <c r="B58" s="8" t="inlineStr">
        <is>
          <t>Slovenia</t>
        </is>
      </c>
      <c r="C58" s="8" t="n">
        <v>7.8</v>
      </c>
      <c r="D58" s="8" t="n">
        <v>84</v>
      </c>
      <c r="E58" s="8" t="inlineStr">
        <is>
          <t>excellent</t>
        </is>
      </c>
      <c r="F58" s="8" t="inlineStr">
        <is>
          <t>medium</t>
        </is>
      </c>
      <c r="G58" s="8" t="n">
        <v>1</v>
      </c>
      <c r="H58" s="8" t="n">
        <v>1400</v>
      </c>
      <c r="I58" s="8" t="n">
        <v>2600</v>
      </c>
      <c r="J58" s="8" t="n">
        <v>950</v>
      </c>
      <c r="K58" s="8" t="n">
        <v>700</v>
      </c>
      <c r="L58" s="8" t="n">
        <v>18</v>
      </c>
      <c r="M58" s="8" t="n">
        <v>10</v>
      </c>
      <c r="N58" s="8" t="n">
        <v>28</v>
      </c>
      <c r="O58" s="8" t="inlineStr">
        <is>
          <t>May–Jun, Sep–Oct</t>
        </is>
      </c>
    </row>
    <row r="59">
      <c r="A59" s="8" t="inlineStr">
        <is>
          <t>Miami</t>
        </is>
      </c>
      <c r="B59" s="8" t="inlineStr">
        <is>
          <t>United States</t>
        </is>
      </c>
      <c r="C59" s="8" t="n">
        <v>7.8</v>
      </c>
      <c r="D59" s="8" t="n">
        <v>62</v>
      </c>
      <c r="E59" s="8" t="inlineStr">
        <is>
          <t>excellent</t>
        </is>
      </c>
      <c r="F59" s="8" t="inlineStr">
        <is>
          <t>high</t>
        </is>
      </c>
      <c r="G59" s="8" t="n">
        <v>-5</v>
      </c>
      <c r="H59" s="8" t="n">
        <v>2600</v>
      </c>
      <c r="I59" s="8" t="n">
        <v>4200</v>
      </c>
      <c r="J59" s="8" t="n">
        <v>2500</v>
      </c>
      <c r="K59" s="8" t="n">
        <v>1800</v>
      </c>
      <c r="L59" s="8" t="n">
        <v>35</v>
      </c>
      <c r="M59" s="8" t="n">
        <v>18</v>
      </c>
      <c r="N59" s="8" t="n">
        <v>112</v>
      </c>
      <c r="O59" s="8" t="inlineStr">
        <is>
          <t>Dec–Apr</t>
        </is>
      </c>
    </row>
    <row r="60">
      <c r="A60" s="8" t="inlineStr">
        <is>
          <t>Grand Baie</t>
        </is>
      </c>
      <c r="B60" s="8" t="inlineStr">
        <is>
          <t>Mauritius</t>
        </is>
      </c>
      <c r="C60" s="8" t="n">
        <v>7.6</v>
      </c>
      <c r="D60" s="8" t="n">
        <v>82</v>
      </c>
      <c r="E60" s="8" t="inlineStr">
        <is>
          <t>good</t>
        </is>
      </c>
      <c r="F60" s="8" t="inlineStr">
        <is>
          <t>high</t>
        </is>
      </c>
      <c r="G60" s="8" t="n">
        <v>4</v>
      </c>
      <c r="H60" s="8" t="n">
        <v>1350</v>
      </c>
      <c r="I60" s="8" t="n">
        <v>1900</v>
      </c>
      <c r="J60" s="8" t="n">
        <v>500</v>
      </c>
      <c r="K60" s="8" t="n">
        <v>380</v>
      </c>
      <c r="L60" s="8" t="n">
        <v>15</v>
      </c>
      <c r="M60" s="8" t="n">
        <v>5</v>
      </c>
      <c r="N60" s="8" t="n">
        <v>15</v>
      </c>
      <c r="O60" s="8" t="inlineStr">
        <is>
          <t>Apr–May, Oct–Nov</t>
        </is>
      </c>
    </row>
    <row r="61">
      <c r="A61" s="8" t="inlineStr">
        <is>
          <t>Munich</t>
        </is>
      </c>
      <c r="B61" s="8" t="inlineStr">
        <is>
          <t>Germany</t>
        </is>
      </c>
      <c r="C61" s="8" t="n">
        <v>7.5</v>
      </c>
      <c r="D61" s="8" t="n">
        <v>78</v>
      </c>
      <c r="E61" s="8" t="inlineStr">
        <is>
          <t>excellent</t>
        </is>
      </c>
      <c r="F61" s="8" t="inlineStr">
        <is>
          <t>medium</t>
        </is>
      </c>
      <c r="G61" s="8" t="n">
        <v>1</v>
      </c>
      <c r="H61" s="8" t="n">
        <v>2500</v>
      </c>
      <c r="I61" s="8" t="n">
        <v>4000</v>
      </c>
      <c r="J61" s="8" t="n">
        <v>1900</v>
      </c>
      <c r="K61" s="8" t="n">
        <v>1400</v>
      </c>
      <c r="L61" s="8" t="n">
        <v>30</v>
      </c>
      <c r="M61" s="8" t="n">
        <v>15</v>
      </c>
      <c r="N61" s="8" t="n">
        <v>57</v>
      </c>
      <c r="O61" s="8" t="inlineStr">
        <is>
          <t>May–Jun, Sep–Oct</t>
        </is>
      </c>
    </row>
    <row r="62">
      <c r="A62" s="8" t="inlineStr">
        <is>
          <t>Sydney</t>
        </is>
      </c>
      <c r="B62" s="8" t="inlineStr">
        <is>
          <t>Australia</t>
        </is>
      </c>
      <c r="C62" s="8" t="n">
        <v>7.5</v>
      </c>
      <c r="D62" s="8" t="n">
        <v>76</v>
      </c>
      <c r="E62" s="8" t="inlineStr">
        <is>
          <t>excellent</t>
        </is>
      </c>
      <c r="F62" s="8" t="inlineStr">
        <is>
          <t>high</t>
        </is>
      </c>
      <c r="G62" s="8" t="n">
        <v>10</v>
      </c>
      <c r="H62" s="8" t="n">
        <v>2800</v>
      </c>
      <c r="I62" s="8" t="n">
        <v>4500</v>
      </c>
      <c r="J62" s="8" t="n">
        <v>2500</v>
      </c>
      <c r="K62" s="8" t="n">
        <v>1800</v>
      </c>
      <c r="L62" s="8" t="n">
        <v>35</v>
      </c>
      <c r="M62" s="8" t="n">
        <v>18</v>
      </c>
      <c r="N62" s="8" t="n">
        <v>125</v>
      </c>
      <c r="O62" s="8" t="inlineStr">
        <is>
          <t>Sep–Nov, Mar–Apr</t>
        </is>
      </c>
    </row>
    <row r="63">
      <c r="A63" s="8" t="inlineStr">
        <is>
          <t>Tel Aviv</t>
        </is>
      </c>
      <c r="B63" s="8" t="inlineStr">
        <is>
          <t>Israel</t>
        </is>
      </c>
      <c r="C63" s="8" t="n">
        <v>7.5</v>
      </c>
      <c r="D63" s="8" t="n">
        <v>55</v>
      </c>
      <c r="E63" s="8" t="inlineStr">
        <is>
          <t>excellent</t>
        </is>
      </c>
      <c r="F63" s="8" t="inlineStr">
        <is>
          <t>high</t>
        </is>
      </c>
      <c r="G63" s="8" t="n">
        <v>2</v>
      </c>
      <c r="H63" s="8" t="n">
        <v>2400</v>
      </c>
      <c r="I63" s="8" t="n">
        <v>3600</v>
      </c>
      <c r="J63" s="8" t="n">
        <v>1850</v>
      </c>
      <c r="K63" s="8" t="n">
        <v>1300</v>
      </c>
      <c r="L63" s="8" t="n">
        <v>30</v>
      </c>
      <c r="M63" s="8" t="n">
        <v>12</v>
      </c>
      <c r="N63" s="8" t="n">
        <v>60</v>
      </c>
      <c r="O63" s="8" t="inlineStr">
        <is>
          <t>Mar–Apr, Oct–Nov</t>
        </is>
      </c>
    </row>
    <row r="64">
      <c r="A64" s="8" t="inlineStr">
        <is>
          <t>Bucharest</t>
        </is>
      </c>
      <c r="B64" s="8" t="inlineStr">
        <is>
          <t>Romania</t>
        </is>
      </c>
      <c r="C64" s="8" t="n">
        <v>7.5</v>
      </c>
      <c r="D64" s="8" t="n">
        <v>68</v>
      </c>
      <c r="E64" s="8" t="inlineStr">
        <is>
          <t>excellent</t>
        </is>
      </c>
      <c r="F64" s="8" t="inlineStr">
        <is>
          <t>medium</t>
        </is>
      </c>
      <c r="G64" s="8" t="n">
        <v>2</v>
      </c>
      <c r="H64" s="8" t="n">
        <v>1000</v>
      </c>
      <c r="I64" s="8" t="n">
        <v>2000</v>
      </c>
      <c r="J64" s="8" t="n">
        <v>600</v>
      </c>
      <c r="K64" s="8" t="n">
        <v>430</v>
      </c>
      <c r="L64" s="8" t="n">
        <v>12</v>
      </c>
      <c r="M64" s="8" t="n">
        <v>6</v>
      </c>
      <c r="N64" s="8" t="n">
        <v>18</v>
      </c>
      <c r="O64" s="8" t="inlineStr">
        <is>
          <t>May–Jun, Sep–Oct</t>
        </is>
      </c>
    </row>
    <row r="65">
      <c r="A65" s="8" t="inlineStr">
        <is>
          <t>Dublin</t>
        </is>
      </c>
      <c r="B65" s="8" t="inlineStr">
        <is>
          <t>Ireland</t>
        </is>
      </c>
      <c r="C65" s="8" t="n">
        <v>7.5</v>
      </c>
      <c r="D65" s="8" t="n">
        <v>76</v>
      </c>
      <c r="E65" s="8" t="inlineStr">
        <is>
          <t>excellent</t>
        </is>
      </c>
      <c r="F65" s="8" t="inlineStr">
        <is>
          <t>high</t>
        </is>
      </c>
      <c r="G65" s="8" t="n">
        <v>0</v>
      </c>
      <c r="H65" s="8" t="n">
        <v>2600</v>
      </c>
      <c r="I65" s="8" t="n">
        <v>4200</v>
      </c>
      <c r="J65" s="8" t="n">
        <v>2200</v>
      </c>
      <c r="K65" s="8" t="n">
        <v>1700</v>
      </c>
      <c r="L65" s="8" t="n">
        <v>30</v>
      </c>
      <c r="M65" s="8" t="n">
        <v>17</v>
      </c>
      <c r="N65" s="8" t="n">
        <v>120</v>
      </c>
      <c r="O65" s="8" t="inlineStr">
        <is>
          <t>May–Aug</t>
        </is>
      </c>
    </row>
    <row r="66">
      <c r="A66" s="8" t="inlineStr">
        <is>
          <t>Florence</t>
        </is>
      </c>
      <c r="B66" s="8" t="inlineStr">
        <is>
          <t>Italy</t>
        </is>
      </c>
      <c r="C66" s="8" t="n">
        <v>7.5</v>
      </c>
      <c r="D66" s="8" t="n">
        <v>72</v>
      </c>
      <c r="E66" s="8" t="inlineStr">
        <is>
          <t>good</t>
        </is>
      </c>
      <c r="F66" s="8" t="inlineStr">
        <is>
          <t>low</t>
        </is>
      </c>
      <c r="G66" s="8" t="n">
        <v>1</v>
      </c>
      <c r="H66" s="8" t="n">
        <v>1900</v>
      </c>
      <c r="I66" s="8" t="n">
        <v>3100</v>
      </c>
      <c r="J66" s="8" t="n">
        <v>1100</v>
      </c>
      <c r="K66" s="8" t="n">
        <v>800</v>
      </c>
      <c r="L66" s="8" t="n">
        <v>20</v>
      </c>
      <c r="M66" s="8" t="n">
        <v>12</v>
      </c>
      <c r="N66" s="8" t="n">
        <v>35</v>
      </c>
      <c r="O66" s="8" t="inlineStr">
        <is>
          <t>Apr–May, Sep–Oct</t>
        </is>
      </c>
    </row>
    <row r="67">
      <c r="A67" s="8" t="inlineStr">
        <is>
          <t>Seattle</t>
        </is>
      </c>
      <c r="B67" s="8" t="inlineStr">
        <is>
          <t>United States</t>
        </is>
      </c>
      <c r="C67" s="8" t="n">
        <v>7.5</v>
      </c>
      <c r="D67" s="8" t="n">
        <v>68</v>
      </c>
      <c r="E67" s="8" t="inlineStr">
        <is>
          <t>excellent</t>
        </is>
      </c>
      <c r="F67" s="8" t="inlineStr">
        <is>
          <t>high</t>
        </is>
      </c>
      <c r="G67" s="8" t="n">
        <v>-8</v>
      </c>
      <c r="H67" s="8" t="n">
        <v>2600</v>
      </c>
      <c r="I67" s="8" t="n">
        <v>4200</v>
      </c>
      <c r="J67" s="8" t="n">
        <v>2200</v>
      </c>
      <c r="K67" s="8" t="n">
        <v>1700</v>
      </c>
      <c r="L67" s="8" t="n">
        <v>35</v>
      </c>
      <c r="M67" s="8" t="n">
        <v>17</v>
      </c>
      <c r="N67" s="8" t="n">
        <v>99</v>
      </c>
      <c r="O67" s="8" t="inlineStr">
        <is>
          <t>Jul–Sep</t>
        </is>
      </c>
    </row>
    <row r="68">
      <c r="A68" s="8" t="inlineStr">
        <is>
          <t>Cape Town</t>
        </is>
      </c>
      <c r="B68" s="8" t="inlineStr">
        <is>
          <t>South Africa</t>
        </is>
      </c>
      <c r="C68" s="8" t="n">
        <v>7.5</v>
      </c>
      <c r="D68" s="8" t="n">
        <v>45</v>
      </c>
      <c r="E68" s="8" t="inlineStr">
        <is>
          <t>good</t>
        </is>
      </c>
      <c r="F68" s="8" t="inlineStr">
        <is>
          <t>high</t>
        </is>
      </c>
      <c r="G68" s="8" t="n">
        <v>2</v>
      </c>
      <c r="H68" s="8" t="n">
        <v>1100</v>
      </c>
      <c r="I68" s="8" t="n">
        <v>2200</v>
      </c>
      <c r="J68" s="8" t="n">
        <v>700</v>
      </c>
      <c r="K68" s="8" t="n">
        <v>500</v>
      </c>
      <c r="L68" s="8" t="n">
        <v>12</v>
      </c>
      <c r="M68" s="8" t="n">
        <v>6</v>
      </c>
      <c r="N68" s="8" t="n">
        <v>30</v>
      </c>
      <c r="O68" s="8" t="inlineStr">
        <is>
          <t>Oct–Dec, Mar–Apr</t>
        </is>
      </c>
    </row>
    <row r="69">
      <c r="A69" s="8" t="inlineStr">
        <is>
          <t>Edinburgh</t>
        </is>
      </c>
      <c r="B69" s="8" t="inlineStr">
        <is>
          <t>United Kingdom</t>
        </is>
      </c>
      <c r="C69" s="8" t="n">
        <v>7.5</v>
      </c>
      <c r="D69" s="8" t="n">
        <v>76</v>
      </c>
      <c r="E69" s="8" t="inlineStr">
        <is>
          <t>excellent</t>
        </is>
      </c>
      <c r="F69" s="8" t="inlineStr">
        <is>
          <t>high</t>
        </is>
      </c>
      <c r="G69" s="8" t="n">
        <v>0</v>
      </c>
      <c r="H69" s="8" t="n">
        <v>2200</v>
      </c>
      <c r="I69" s="8" t="n">
        <v>3500</v>
      </c>
      <c r="J69" s="8" t="n">
        <v>1500</v>
      </c>
      <c r="K69" s="8" t="n">
        <v>1100</v>
      </c>
      <c r="L69" s="8" t="n">
        <v>28</v>
      </c>
      <c r="M69" s="8" t="n">
        <v>14</v>
      </c>
      <c r="N69" s="8" t="n">
        <v>65</v>
      </c>
      <c r="O69" s="8" t="inlineStr">
        <is>
          <t>May–Aug</t>
        </is>
      </c>
    </row>
    <row r="70">
      <c r="A70" s="8" t="inlineStr">
        <is>
          <t>Bratislava</t>
        </is>
      </c>
      <c r="B70" s="8" t="inlineStr">
        <is>
          <t>Slovakia</t>
        </is>
      </c>
      <c r="C70" s="8" t="n">
        <v>7.5</v>
      </c>
      <c r="D70" s="8" t="n">
        <v>78</v>
      </c>
      <c r="E70" s="8" t="inlineStr">
        <is>
          <t>excellent</t>
        </is>
      </c>
      <c r="F70" s="8" t="inlineStr">
        <is>
          <t>medium</t>
        </is>
      </c>
      <c r="G70" s="8" t="n">
        <v>1</v>
      </c>
      <c r="H70" s="8" t="n">
        <v>1200</v>
      </c>
      <c r="I70" s="8" t="n">
        <v>2300</v>
      </c>
      <c r="J70" s="8" t="n">
        <v>900</v>
      </c>
      <c r="K70" s="8" t="n">
        <v>700</v>
      </c>
      <c r="L70" s="8" t="n">
        <v>18</v>
      </c>
      <c r="M70" s="8" t="n">
        <v>10</v>
      </c>
      <c r="N70" s="8" t="n">
        <v>28</v>
      </c>
      <c r="O70" s="8" t="inlineStr">
        <is>
          <t>May–Jun, Sep–Oct</t>
        </is>
      </c>
    </row>
    <row r="71">
      <c r="A71" s="8" t="inlineStr">
        <is>
          <t>Goa</t>
        </is>
      </c>
      <c r="B71" s="8" t="inlineStr">
        <is>
          <t>India</t>
        </is>
      </c>
      <c r="C71" s="8" t="n">
        <v>7.5</v>
      </c>
      <c r="D71" s="8" t="n">
        <v>65</v>
      </c>
      <c r="E71" s="8" t="inlineStr">
        <is>
          <t>good</t>
        </is>
      </c>
      <c r="F71" s="8" t="inlineStr">
        <is>
          <t>high</t>
        </is>
      </c>
      <c r="G71" s="8" t="n">
        <v>5.5</v>
      </c>
      <c r="H71" s="8" t="n">
        <v>750</v>
      </c>
      <c r="I71" s="8" t="n">
        <v>1500</v>
      </c>
      <c r="J71" s="8" t="n">
        <v>350</v>
      </c>
      <c r="K71" s="8" t="n">
        <v>250</v>
      </c>
      <c r="L71" s="8" t="n">
        <v>8</v>
      </c>
      <c r="M71" s="8" t="n">
        <v>3</v>
      </c>
      <c r="N71" s="8" t="n"/>
      <c r="O71" s="8" t="inlineStr">
        <is>
          <t>Nov–Feb</t>
        </is>
      </c>
    </row>
    <row r="72">
      <c r="A72" s="8" t="inlineStr">
        <is>
          <t>Toronto</t>
        </is>
      </c>
      <c r="B72" s="8" t="inlineStr">
        <is>
          <t>Canada</t>
        </is>
      </c>
      <c r="C72" s="8" t="n">
        <v>7.5</v>
      </c>
      <c r="D72" s="8" t="n">
        <v>74</v>
      </c>
      <c r="E72" s="8" t="inlineStr">
        <is>
          <t>excellent</t>
        </is>
      </c>
      <c r="F72" s="8" t="inlineStr">
        <is>
          <t>high</t>
        </is>
      </c>
      <c r="G72" s="8" t="n">
        <v>-5</v>
      </c>
      <c r="H72" s="8" t="n">
        <v>2600</v>
      </c>
      <c r="I72" s="8" t="n">
        <v>4200</v>
      </c>
      <c r="J72" s="8" t="n">
        <v>2000</v>
      </c>
      <c r="K72" s="8" t="n">
        <v>1500</v>
      </c>
      <c r="L72" s="8" t="n">
        <v>30</v>
      </c>
      <c r="M72" s="8" t="n">
        <v>15</v>
      </c>
      <c r="N72" s="8" t="n">
        <v>143</v>
      </c>
      <c r="O72" s="8" t="inlineStr">
        <is>
          <t>May–Jun, Sep–Oct</t>
        </is>
      </c>
    </row>
    <row r="73">
      <c r="A73" s="8" t="inlineStr">
        <is>
          <t>Batumi</t>
        </is>
      </c>
      <c r="B73" s="8" t="inlineStr">
        <is>
          <t>Georgia</t>
        </is>
      </c>
      <c r="C73" s="8" t="n">
        <v>7.5</v>
      </c>
      <c r="D73" s="8" t="n">
        <v>72</v>
      </c>
      <c r="E73" s="8" t="inlineStr">
        <is>
          <t>good</t>
        </is>
      </c>
      <c r="F73" s="8" t="inlineStr">
        <is>
          <t>low</t>
        </is>
      </c>
      <c r="G73" s="8" t="n">
        <v>4</v>
      </c>
      <c r="H73" s="8" t="n">
        <v>550</v>
      </c>
      <c r="I73" s="8" t="n">
        <v>1100</v>
      </c>
      <c r="J73" s="8" t="n">
        <v>500</v>
      </c>
      <c r="K73" s="8" t="n">
        <v>350</v>
      </c>
      <c r="L73" s="8" t="n"/>
      <c r="M73" s="8" t="n">
        <v>5</v>
      </c>
      <c r="N73" s="8" t="n"/>
      <c r="O73" s="8" t="inlineStr">
        <is>
          <t>May–Jun, Sep–Oct</t>
        </is>
      </c>
    </row>
    <row r="74">
      <c r="A74" s="8" t="inlineStr">
        <is>
          <t>Buenos Aires</t>
        </is>
      </c>
      <c r="B74" s="8" t="inlineStr">
        <is>
          <t>Argentina</t>
        </is>
      </c>
      <c r="C74" s="8" t="n">
        <v>7.5</v>
      </c>
      <c r="D74" s="8" t="n">
        <v>55</v>
      </c>
      <c r="E74" s="8" t="inlineStr">
        <is>
          <t>excellent</t>
        </is>
      </c>
      <c r="F74" s="8" t="inlineStr">
        <is>
          <t>low</t>
        </is>
      </c>
      <c r="G74" s="8" t="n">
        <v>-3</v>
      </c>
      <c r="H74" s="8" t="n">
        <v>800</v>
      </c>
      <c r="I74" s="8" t="n">
        <v>1600</v>
      </c>
      <c r="J74" s="8" t="n">
        <v>400</v>
      </c>
      <c r="K74" s="8" t="n">
        <v>280</v>
      </c>
      <c r="L74" s="8" t="n">
        <v>10</v>
      </c>
      <c r="M74" s="8" t="n">
        <v>4</v>
      </c>
      <c r="N74" s="8" t="n">
        <v>15</v>
      </c>
      <c r="O74" s="8" t="inlineStr">
        <is>
          <t>Sep–Oct, Mar–Apr</t>
        </is>
      </c>
    </row>
    <row r="75">
      <c r="A75" s="8" t="inlineStr">
        <is>
          <t>Copenhagen</t>
        </is>
      </c>
      <c r="B75" s="8" t="inlineStr">
        <is>
          <t>Denmark</t>
        </is>
      </c>
      <c r="C75" s="8" t="n">
        <v>7.5</v>
      </c>
      <c r="D75" s="8" t="n">
        <v>82</v>
      </c>
      <c r="E75" s="8" t="inlineStr">
        <is>
          <t>excellent</t>
        </is>
      </c>
      <c r="F75" s="8" t="inlineStr">
        <is>
          <t>high</t>
        </is>
      </c>
      <c r="G75" s="8" t="n">
        <v>1</v>
      </c>
      <c r="H75" s="8" t="n">
        <v>2600</v>
      </c>
      <c r="I75" s="8" t="n">
        <v>4200</v>
      </c>
      <c r="J75" s="8" t="n">
        <v>1800</v>
      </c>
      <c r="K75" s="8" t="n">
        <v>1400</v>
      </c>
      <c r="L75" s="8" t="n">
        <v>35</v>
      </c>
      <c r="M75" s="8" t="n">
        <v>18</v>
      </c>
      <c r="N75" s="8" t="n">
        <v>60</v>
      </c>
      <c r="O75" s="8" t="inlineStr">
        <is>
          <t>May–Aug</t>
        </is>
      </c>
    </row>
    <row r="76">
      <c r="A76" s="8" t="inlineStr">
        <is>
          <t>Montreal</t>
        </is>
      </c>
      <c r="B76" s="8" t="inlineStr">
        <is>
          <t>Canada</t>
        </is>
      </c>
      <c r="C76" s="8" t="n">
        <v>7.5</v>
      </c>
      <c r="D76" s="8" t="n">
        <v>72</v>
      </c>
      <c r="E76" s="8" t="inlineStr">
        <is>
          <t>excellent</t>
        </is>
      </c>
      <c r="F76" s="8" t="inlineStr">
        <is>
          <t>high</t>
        </is>
      </c>
      <c r="G76" s="8" t="n">
        <v>-5</v>
      </c>
      <c r="H76" s="8" t="n">
        <v>2200</v>
      </c>
      <c r="I76" s="8" t="n">
        <v>3500</v>
      </c>
      <c r="J76" s="8" t="n">
        <v>1500</v>
      </c>
      <c r="K76" s="8" t="n">
        <v>1100</v>
      </c>
      <c r="L76" s="8" t="n">
        <v>25</v>
      </c>
      <c r="M76" s="8" t="n">
        <v>14</v>
      </c>
      <c r="N76" s="8" t="n">
        <v>94</v>
      </c>
      <c r="O76" s="8" t="inlineStr">
        <is>
          <t>Jun–Sep</t>
        </is>
      </c>
    </row>
    <row r="77">
      <c r="A77" s="8" t="inlineStr">
        <is>
          <t>Paris</t>
        </is>
      </c>
      <c r="B77" s="8" t="inlineStr">
        <is>
          <t>France</t>
        </is>
      </c>
      <c r="C77" s="8" t="n">
        <v>7.5</v>
      </c>
      <c r="D77" s="8" t="n">
        <v>62</v>
      </c>
      <c r="E77" s="8" t="inlineStr">
        <is>
          <t>excellent</t>
        </is>
      </c>
      <c r="F77" s="8" t="inlineStr">
        <is>
          <t>low</t>
        </is>
      </c>
      <c r="G77" s="8" t="n">
        <v>1</v>
      </c>
      <c r="H77" s="8" t="n">
        <v>2500</v>
      </c>
      <c r="I77" s="8" t="n">
        <v>4000</v>
      </c>
      <c r="J77" s="8" t="n">
        <v>1800</v>
      </c>
      <c r="K77" s="8" t="n">
        <v>1300</v>
      </c>
      <c r="L77" s="8" t="n">
        <v>30</v>
      </c>
      <c r="M77" s="8" t="n">
        <v>15</v>
      </c>
      <c r="N77" s="8" t="n">
        <v>90</v>
      </c>
      <c r="O77" s="8" t="inlineStr">
        <is>
          <t>Apr–May, Sep–Oct</t>
        </is>
      </c>
    </row>
    <row r="78">
      <c r="A78" s="8" t="inlineStr">
        <is>
          <t>Milan</t>
        </is>
      </c>
      <c r="B78" s="8" t="inlineStr">
        <is>
          <t>Italy</t>
        </is>
      </c>
      <c r="C78" s="8" t="n">
        <v>7.5</v>
      </c>
      <c r="D78" s="8" t="n">
        <v>68</v>
      </c>
      <c r="E78" s="8" t="inlineStr">
        <is>
          <t>excellent</t>
        </is>
      </c>
      <c r="F78" s="8" t="inlineStr">
        <is>
          <t>low</t>
        </is>
      </c>
      <c r="G78" s="8" t="n">
        <v>1</v>
      </c>
      <c r="H78" s="8" t="n">
        <v>2200</v>
      </c>
      <c r="I78" s="8" t="n">
        <v>3600</v>
      </c>
      <c r="J78" s="8" t="n">
        <v>1600</v>
      </c>
      <c r="K78" s="8" t="n">
        <v>1200</v>
      </c>
      <c r="L78" s="8" t="n">
        <v>25</v>
      </c>
      <c r="M78" s="8" t="n">
        <v>13</v>
      </c>
      <c r="N78" s="8" t="n">
        <v>45</v>
      </c>
      <c r="O78" s="8" t="inlineStr">
        <is>
          <t>Apr–May, Sep–Oct</t>
        </is>
      </c>
    </row>
    <row r="79">
      <c r="A79" s="8" t="inlineStr">
        <is>
          <t>Los Angeles</t>
        </is>
      </c>
      <c r="B79" s="8" t="inlineStr">
        <is>
          <t>United States</t>
        </is>
      </c>
      <c r="C79" s="8" t="n">
        <v>7.5</v>
      </c>
      <c r="D79" s="8" t="n">
        <v>58</v>
      </c>
      <c r="E79" s="8" t="inlineStr">
        <is>
          <t>excellent</t>
        </is>
      </c>
      <c r="F79" s="8" t="inlineStr">
        <is>
          <t>high</t>
        </is>
      </c>
      <c r="G79" s="8" t="n">
        <v>-8</v>
      </c>
      <c r="H79" s="8" t="n">
        <v>2800</v>
      </c>
      <c r="I79" s="8" t="n">
        <v>4500</v>
      </c>
      <c r="J79" s="8" t="n">
        <v>2800</v>
      </c>
      <c r="K79" s="8" t="n">
        <v>2000</v>
      </c>
      <c r="L79" s="8" t="n">
        <v>35</v>
      </c>
      <c r="M79" s="8" t="n">
        <v>18</v>
      </c>
      <c r="N79" s="8" t="n">
        <v>100</v>
      </c>
      <c r="O79" s="8" t="inlineStr">
        <is>
          <t>Mar–May, Oct–Nov</t>
        </is>
      </c>
    </row>
    <row r="80">
      <c r="A80" s="8" t="inlineStr">
        <is>
          <t>Melbourne</t>
        </is>
      </c>
      <c r="B80" s="8" t="inlineStr">
        <is>
          <t>Australia</t>
        </is>
      </c>
      <c r="C80" s="8" t="n">
        <v>7.5</v>
      </c>
      <c r="D80" s="8" t="n">
        <v>77</v>
      </c>
      <c r="E80" s="8" t="inlineStr">
        <is>
          <t>excellent</t>
        </is>
      </c>
      <c r="F80" s="8" t="inlineStr">
        <is>
          <t>high</t>
        </is>
      </c>
      <c r="G80" s="8" t="n">
        <v>10</v>
      </c>
      <c r="H80" s="8" t="n">
        <v>2500</v>
      </c>
      <c r="I80" s="8" t="n">
        <v>4000</v>
      </c>
      <c r="J80" s="8" t="n">
        <v>2200</v>
      </c>
      <c r="K80" s="8" t="n">
        <v>1600</v>
      </c>
      <c r="L80" s="8" t="n">
        <v>30</v>
      </c>
      <c r="M80" s="8" t="n">
        <v>17</v>
      </c>
      <c r="N80" s="8" t="n">
        <v>100</v>
      </c>
      <c r="O80" s="8" t="inlineStr">
        <is>
          <t>Mar–Apr, Oct–Nov</t>
        </is>
      </c>
    </row>
    <row r="81">
      <c r="A81" s="8" t="inlineStr">
        <is>
          <t>Split</t>
        </is>
      </c>
      <c r="B81" s="8" t="inlineStr">
        <is>
          <t>Croatia</t>
        </is>
      </c>
      <c r="C81" s="8" t="n">
        <v>7.5</v>
      </c>
      <c r="D81" s="8" t="n">
        <v>80</v>
      </c>
      <c r="E81" s="8" t="inlineStr">
        <is>
          <t>good</t>
        </is>
      </c>
      <c r="F81" s="8" t="inlineStr">
        <is>
          <t>medium</t>
        </is>
      </c>
      <c r="G81" s="8" t="n">
        <v>1</v>
      </c>
      <c r="H81" s="8" t="n">
        <v>1600</v>
      </c>
      <c r="I81" s="8" t="n">
        <v>2900</v>
      </c>
      <c r="J81" s="8" t="n">
        <v>900</v>
      </c>
      <c r="K81" s="8" t="n">
        <v>650</v>
      </c>
      <c r="L81" s="8" t="n">
        <v>18</v>
      </c>
      <c r="M81" s="8" t="n">
        <v>10</v>
      </c>
      <c r="N81" s="8" t="n">
        <v>25</v>
      </c>
      <c r="O81" s="8" t="inlineStr">
        <is>
          <t>May–Jun, Sep–Oct</t>
        </is>
      </c>
    </row>
    <row r="82">
      <c r="A82" s="8" t="inlineStr">
        <is>
          <t>Stockholm</t>
        </is>
      </c>
      <c r="B82" s="8" t="inlineStr">
        <is>
          <t>Sweden</t>
        </is>
      </c>
      <c r="C82" s="8" t="n">
        <v>7.5</v>
      </c>
      <c r="D82" s="8" t="n">
        <v>72</v>
      </c>
      <c r="E82" s="8" t="inlineStr">
        <is>
          <t>excellent</t>
        </is>
      </c>
      <c r="F82" s="8" t="inlineStr">
        <is>
          <t>high</t>
        </is>
      </c>
      <c r="G82" s="8" t="n">
        <v>1</v>
      </c>
      <c r="H82" s="8" t="n">
        <v>2500</v>
      </c>
      <c r="I82" s="8" t="n">
        <v>4000</v>
      </c>
      <c r="J82" s="8" t="n">
        <v>1600</v>
      </c>
      <c r="K82" s="8" t="n">
        <v>1200</v>
      </c>
      <c r="L82" s="8" t="n">
        <v>30</v>
      </c>
      <c r="M82" s="8" t="n">
        <v>16</v>
      </c>
      <c r="N82" s="8" t="n">
        <v>95</v>
      </c>
      <c r="O82" s="8" t="inlineStr">
        <is>
          <t>May–Sep</t>
        </is>
      </c>
    </row>
    <row r="83">
      <c r="A83" s="8" t="inlineStr">
        <is>
          <t>Vienna</t>
        </is>
      </c>
      <c r="B83" s="8" t="inlineStr">
        <is>
          <t>Austria</t>
        </is>
      </c>
      <c r="C83" s="8" t="n">
        <v>7.5</v>
      </c>
      <c r="D83" s="8" t="n">
        <v>85</v>
      </c>
      <c r="E83" s="8" t="inlineStr">
        <is>
          <t>excellent</t>
        </is>
      </c>
      <c r="F83" s="8" t="inlineStr">
        <is>
          <t>medium</t>
        </is>
      </c>
      <c r="G83" s="8" t="n">
        <v>1</v>
      </c>
      <c r="H83" s="8" t="n">
        <v>2200</v>
      </c>
      <c r="I83" s="8" t="n">
        <v>3600</v>
      </c>
      <c r="J83" s="8" t="n">
        <v>1400</v>
      </c>
      <c r="K83" s="8" t="n">
        <v>1000</v>
      </c>
      <c r="L83" s="8" t="n">
        <v>25</v>
      </c>
      <c r="M83" s="8" t="n">
        <v>13</v>
      </c>
      <c r="N83" s="8" t="n">
        <v>55</v>
      </c>
      <c r="O83" s="8" t="inlineStr">
        <is>
          <t>Apr–May, Sep–Oct</t>
        </is>
      </c>
    </row>
    <row r="84">
      <c r="A84" s="8" t="inlineStr">
        <is>
          <t>Denver</t>
        </is>
      </c>
      <c r="B84" s="8" t="inlineStr">
        <is>
          <t>United States</t>
        </is>
      </c>
      <c r="C84" s="8" t="n">
        <v>7.5</v>
      </c>
      <c r="D84" s="8" t="n">
        <v>65</v>
      </c>
      <c r="E84" s="8" t="inlineStr">
        <is>
          <t>good</t>
        </is>
      </c>
      <c r="F84" s="8" t="inlineStr">
        <is>
          <t>high</t>
        </is>
      </c>
      <c r="G84" s="8" t="n">
        <v>-7</v>
      </c>
      <c r="H84" s="8" t="n">
        <v>2200</v>
      </c>
      <c r="I84" s="8" t="n">
        <v>3500</v>
      </c>
      <c r="J84" s="8" t="n">
        <v>2000</v>
      </c>
      <c r="K84" s="8" t="n">
        <v>1500</v>
      </c>
      <c r="L84" s="8" t="n">
        <v>30</v>
      </c>
      <c r="M84" s="8" t="n">
        <v>16</v>
      </c>
      <c r="N84" s="8" t="n">
        <v>114</v>
      </c>
      <c r="O84" s="8" t="inlineStr">
        <is>
          <t>May–Jun, Sep–Oct</t>
        </is>
      </c>
    </row>
    <row r="86">
      <c r="A86" s="3" t="inlineStr">
        <is>
          <t>EnRoute Jobs city guides (public.cities). USD per month; rent is a one-bedroom in the centre; coworking is a day pass. Snapshot 2026-09-12.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7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9" customWidth="1" min="3" max="3"/>
    <col width="6" customWidth="1" min="4" max="4"/>
    <col width="10" customWidth="1" min="5" max="5"/>
    <col width="12" customWidth="1" min="6" max="6"/>
    <col width="6" customWidth="1" min="7" max="7"/>
    <col width="9" customWidth="1" min="8" max="8"/>
    <col width="9" customWidth="1" min="9" max="9"/>
    <col width="11" customWidth="1" min="10" max="10"/>
    <col width="11" customWidth="1" min="11" max="11"/>
    <col width="13" customWidth="1" min="12" max="12"/>
  </cols>
  <sheetData>
    <row r="1" ht="24" customHeight="1">
      <c r="A1" s="1" t="inlineStr">
        <is>
          <t>Country data</t>
        </is>
      </c>
    </row>
    <row r="2">
      <c r="A2" s="2" t="inlineStr">
        <is>
          <t>From EnRoute Jobs country guides. National averages; capitals run higher.</t>
        </is>
      </c>
    </row>
    <row r="4" ht="30" customHeight="1">
      <c r="A4" s="6" t="inlineStr">
        <is>
          <t>Country</t>
        </is>
      </c>
      <c r="B4" s="6" t="inlineStr">
        <is>
          <t>Continent</t>
        </is>
      </c>
      <c r="C4" s="6" t="inlineStr">
        <is>
          <t>Schengen</t>
        </is>
      </c>
      <c r="D4" s="6" t="inlineStr">
        <is>
          <t>EU</t>
        </is>
      </c>
      <c r="E4" s="6" t="inlineStr">
        <is>
          <t>Nomad visa</t>
        </is>
      </c>
      <c r="F4" s="6" t="inlineStr">
        <is>
          <t>Visa-free days</t>
        </is>
      </c>
      <c r="G4" s="6" t="inlineStr">
        <is>
          <t>UTC</t>
        </is>
      </c>
      <c r="H4" s="6" t="inlineStr">
        <is>
          <t>English</t>
        </is>
      </c>
      <c r="I4" s="6" t="inlineStr">
        <is>
          <t>Geo-Flex</t>
        </is>
      </c>
      <c r="J4" s="6" t="inlineStr">
        <is>
          <t>Budget / mo</t>
        </is>
      </c>
      <c r="K4" s="6" t="inlineStr">
        <is>
          <t>Nomad / mo</t>
        </is>
      </c>
      <c r="L4" s="6" t="inlineStr">
        <is>
          <t>Comfortable / mo</t>
        </is>
      </c>
    </row>
    <row r="5">
      <c r="A5" s="8" t="inlineStr">
        <is>
          <t>Albania</t>
        </is>
      </c>
      <c r="B5" s="8" t="inlineStr">
        <is>
          <t>europe</t>
        </is>
      </c>
      <c r="C5" s="8" t="b">
        <v>0</v>
      </c>
      <c r="D5" s="8" t="b">
        <v>0</v>
      </c>
      <c r="E5" s="8" t="b">
        <v>1</v>
      </c>
      <c r="F5" s="8" t="n">
        <v>90</v>
      </c>
      <c r="G5" s="8" t="n">
        <v>1</v>
      </c>
      <c r="H5" s="8" t="inlineStr">
        <is>
          <t>medium</t>
        </is>
      </c>
      <c r="I5" s="8" t="n">
        <v>7.2</v>
      </c>
      <c r="J5" s="8" t="n">
        <v>800</v>
      </c>
      <c r="K5" s="8" t="n">
        <v>1500</v>
      </c>
      <c r="L5" s="8" t="n">
        <v>3200</v>
      </c>
    </row>
    <row r="6">
      <c r="A6" s="8" t="inlineStr">
        <is>
          <t>Andorra</t>
        </is>
      </c>
      <c r="B6" s="8" t="inlineStr">
        <is>
          <t>europe</t>
        </is>
      </c>
      <c r="C6" s="8" t="b">
        <v>0</v>
      </c>
      <c r="D6" s="8" t="b">
        <v>0</v>
      </c>
      <c r="E6" s="8" t="b">
        <v>1</v>
      </c>
      <c r="F6" s="8" t="n">
        <v>90</v>
      </c>
      <c r="G6" s="8" t="n">
        <v>1</v>
      </c>
      <c r="H6" s="8" t="inlineStr">
        <is>
          <t>low</t>
        </is>
      </c>
      <c r="I6" s="8" t="n">
        <v>6</v>
      </c>
      <c r="J6" s="8" t="n">
        <v>1900</v>
      </c>
      <c r="K6" s="8" t="n">
        <v>3200</v>
      </c>
      <c r="L6" s="8" t="n">
        <v>6500</v>
      </c>
    </row>
    <row r="7">
      <c r="A7" s="8" t="inlineStr">
        <is>
          <t>Argentina</t>
        </is>
      </c>
      <c r="B7" s="8" t="inlineStr">
        <is>
          <t>south_america</t>
        </is>
      </c>
      <c r="C7" s="8" t="b">
        <v>0</v>
      </c>
      <c r="D7" s="8" t="b">
        <v>0</v>
      </c>
      <c r="E7" s="8" t="b">
        <v>1</v>
      </c>
      <c r="F7" s="8" t="n">
        <v>90</v>
      </c>
      <c r="G7" s="8" t="n">
        <v>-3</v>
      </c>
      <c r="H7" s="8" t="inlineStr">
        <is>
          <t>low</t>
        </is>
      </c>
      <c r="I7" s="8" t="n">
        <v>6.8</v>
      </c>
      <c r="J7" s="8" t="n">
        <v>1100</v>
      </c>
      <c r="K7" s="8" t="n">
        <v>1900</v>
      </c>
      <c r="L7" s="8" t="n">
        <v>4200</v>
      </c>
    </row>
    <row r="8">
      <c r="A8" s="8" t="inlineStr">
        <is>
          <t>Armenia</t>
        </is>
      </c>
      <c r="B8" s="8" t="inlineStr">
        <is>
          <t>asia</t>
        </is>
      </c>
      <c r="C8" s="8" t="b">
        <v>0</v>
      </c>
      <c r="D8" s="8" t="b">
        <v>0</v>
      </c>
      <c r="E8" s="8" t="b">
        <v>1</v>
      </c>
      <c r="F8" s="8" t="n">
        <v>180</v>
      </c>
      <c r="G8" s="8" t="n">
        <v>4</v>
      </c>
      <c r="H8" s="8" t="inlineStr">
        <is>
          <t>low</t>
        </is>
      </c>
      <c r="I8" s="8" t="n">
        <v>7.8</v>
      </c>
      <c r="J8" s="8" t="n">
        <v>1000</v>
      </c>
      <c r="K8" s="8" t="n">
        <v>1500</v>
      </c>
      <c r="L8" s="8" t="n">
        <v>3000</v>
      </c>
    </row>
    <row r="9">
      <c r="A9" s="8" t="inlineStr">
        <is>
          <t>Australia</t>
        </is>
      </c>
      <c r="B9" s="8" t="inlineStr">
        <is>
          <t>oceania</t>
        </is>
      </c>
      <c r="C9" s="8" t="b">
        <v>0</v>
      </c>
      <c r="D9" s="8" t="b">
        <v>0</v>
      </c>
      <c r="E9" s="8" t="b">
        <v>0</v>
      </c>
      <c r="F9" s="8" t="n">
        <v>90</v>
      </c>
      <c r="G9" s="8" t="n">
        <v>10</v>
      </c>
      <c r="H9" s="8" t="inlineStr">
        <is>
          <t>high</t>
        </is>
      </c>
      <c r="I9" s="8" t="n">
        <v>7.5</v>
      </c>
      <c r="J9" s="8" t="n">
        <v>2400</v>
      </c>
      <c r="K9" s="8" t="n">
        <v>3900</v>
      </c>
      <c r="L9" s="8" t="n">
        <v>7800</v>
      </c>
    </row>
    <row r="10">
      <c r="A10" s="8" t="inlineStr">
        <is>
          <t>Austria</t>
        </is>
      </c>
      <c r="B10" s="8" t="inlineStr">
        <is>
          <t>europe</t>
        </is>
      </c>
      <c r="C10" s="8" t="b">
        <v>1</v>
      </c>
      <c r="D10" s="8" t="b">
        <v>1</v>
      </c>
      <c r="E10" s="8" t="b">
        <v>0</v>
      </c>
      <c r="F10" s="8" t="n">
        <v>90</v>
      </c>
      <c r="G10" s="8" t="n">
        <v>1</v>
      </c>
      <c r="H10" s="8" t="inlineStr">
        <is>
          <t>medium</t>
        </is>
      </c>
      <c r="I10" s="8" t="n">
        <v>7.4</v>
      </c>
      <c r="J10" s="8" t="n">
        <v>2100</v>
      </c>
      <c r="K10" s="8" t="n">
        <v>3400</v>
      </c>
      <c r="L10" s="8" t="n">
        <v>6800</v>
      </c>
    </row>
    <row r="11">
      <c r="A11" s="8" t="inlineStr">
        <is>
          <t>Barbados</t>
        </is>
      </c>
      <c r="B11" s="8" t="inlineStr">
        <is>
          <t>north_america</t>
        </is>
      </c>
      <c r="C11" s="8" t="b">
        <v>0</v>
      </c>
      <c r="D11" s="8" t="b">
        <v>0</v>
      </c>
      <c r="E11" s="8" t="b">
        <v>1</v>
      </c>
      <c r="F11" s="8" t="n">
        <v>90</v>
      </c>
      <c r="G11" s="8" t="n">
        <v>-4</v>
      </c>
      <c r="H11" s="8" t="inlineStr">
        <is>
          <t>high</t>
        </is>
      </c>
      <c r="I11" s="8" t="n">
        <v>7.6</v>
      </c>
      <c r="J11" s="8" t="n">
        <v>2000</v>
      </c>
      <c r="K11" s="8" t="n">
        <v>3000</v>
      </c>
      <c r="L11" s="8" t="n">
        <v>5500</v>
      </c>
    </row>
    <row r="12">
      <c r="A12" s="8" t="inlineStr">
        <is>
          <t>Belgium</t>
        </is>
      </c>
      <c r="B12" s="8" t="inlineStr">
        <is>
          <t>europe</t>
        </is>
      </c>
      <c r="C12" s="8" t="b">
        <v>1</v>
      </c>
      <c r="D12" s="8" t="b">
        <v>1</v>
      </c>
      <c r="E12" s="8" t="b">
        <v>0</v>
      </c>
      <c r="F12" s="8" t="n">
        <v>90</v>
      </c>
      <c r="G12" s="8" t="n">
        <v>1</v>
      </c>
      <c r="H12" s="8" t="inlineStr">
        <is>
          <t>medium</t>
        </is>
      </c>
      <c r="I12" s="8" t="n">
        <v>7.2</v>
      </c>
      <c r="J12" s="8" t="n">
        <v>2000</v>
      </c>
      <c r="K12" s="8" t="n">
        <v>3300</v>
      </c>
      <c r="L12" s="8" t="n">
        <v>6600</v>
      </c>
    </row>
    <row r="13">
      <c r="A13" s="8" t="inlineStr">
        <is>
          <t>Brazil</t>
        </is>
      </c>
      <c r="B13" s="8" t="inlineStr">
        <is>
          <t>south_america</t>
        </is>
      </c>
      <c r="C13" s="8" t="b">
        <v>0</v>
      </c>
      <c r="D13" s="8" t="b">
        <v>0</v>
      </c>
      <c r="E13" s="8" t="b">
        <v>1</v>
      </c>
      <c r="F13" s="8" t="n">
        <v>90</v>
      </c>
      <c r="G13" s="8" t="n">
        <v>-3</v>
      </c>
      <c r="H13" s="8" t="inlineStr">
        <is>
          <t>low</t>
        </is>
      </c>
      <c r="I13" s="8" t="n">
        <v>6.5</v>
      </c>
      <c r="J13" s="8" t="n">
        <v>1000</v>
      </c>
      <c r="K13" s="8" t="n">
        <v>1900</v>
      </c>
      <c r="L13" s="8" t="n">
        <v>4200</v>
      </c>
    </row>
    <row r="14">
      <c r="A14" s="8" t="inlineStr">
        <is>
          <t>Bulgaria</t>
        </is>
      </c>
      <c r="B14" s="8" t="inlineStr">
        <is>
          <t>europe</t>
        </is>
      </c>
      <c r="C14" s="8" t="b">
        <v>1</v>
      </c>
      <c r="D14" s="8" t="b">
        <v>1</v>
      </c>
      <c r="E14" s="8" t="b">
        <v>1</v>
      </c>
      <c r="F14" s="8" t="n">
        <v>90</v>
      </c>
      <c r="G14" s="8" t="n">
        <v>2</v>
      </c>
      <c r="H14" s="8" t="inlineStr">
        <is>
          <t>medium</t>
        </is>
      </c>
      <c r="I14" s="8" t="n">
        <v>8.4</v>
      </c>
      <c r="J14" s="8" t="n">
        <v>1050</v>
      </c>
      <c r="K14" s="8" t="n">
        <v>1600</v>
      </c>
      <c r="L14" s="8" t="n">
        <v>3300</v>
      </c>
    </row>
    <row r="15">
      <c r="A15" s="8" t="inlineStr">
        <is>
          <t>Canada</t>
        </is>
      </c>
      <c r="B15" s="8" t="inlineStr">
        <is>
          <t>north_america</t>
        </is>
      </c>
      <c r="C15" s="8" t="b">
        <v>0</v>
      </c>
      <c r="D15" s="8" t="b">
        <v>0</v>
      </c>
      <c r="E15" s="8" t="b">
        <v>0</v>
      </c>
      <c r="F15" s="8" t="n">
        <v>180</v>
      </c>
      <c r="G15" s="8" t="n">
        <v>-5</v>
      </c>
      <c r="H15" s="8" t="inlineStr">
        <is>
          <t>high</t>
        </is>
      </c>
      <c r="I15" s="8" t="n">
        <v>7.6</v>
      </c>
      <c r="J15" s="8" t="n">
        <v>2200</v>
      </c>
      <c r="K15" s="8" t="n">
        <v>3600</v>
      </c>
      <c r="L15" s="8" t="n">
        <v>7200</v>
      </c>
    </row>
    <row r="16">
      <c r="A16" s="8" t="inlineStr">
        <is>
          <t>Cape Verde</t>
        </is>
      </c>
      <c r="B16" s="8" t="inlineStr">
        <is>
          <t>africa</t>
        </is>
      </c>
      <c r="C16" s="8" t="b">
        <v>0</v>
      </c>
      <c r="D16" s="8" t="b">
        <v>0</v>
      </c>
      <c r="E16" s="8" t="b">
        <v>1</v>
      </c>
      <c r="F16" s="8" t="n">
        <v>30</v>
      </c>
      <c r="G16" s="8" t="n">
        <v>-1</v>
      </c>
      <c r="H16" s="8" t="inlineStr">
        <is>
          <t>low</t>
        </is>
      </c>
      <c r="I16" s="8" t="n">
        <v>6.8</v>
      </c>
      <c r="J16" s="8" t="n">
        <v>850</v>
      </c>
      <c r="K16" s="8" t="n">
        <v>1650</v>
      </c>
      <c r="L16" s="8" t="n">
        <v>3300</v>
      </c>
    </row>
    <row r="17">
      <c r="A17" s="8" t="inlineStr">
        <is>
          <t>Chile</t>
        </is>
      </c>
      <c r="B17" s="8" t="inlineStr">
        <is>
          <t>south_america</t>
        </is>
      </c>
      <c r="C17" s="8" t="b">
        <v>0</v>
      </c>
      <c r="D17" s="8" t="b">
        <v>0</v>
      </c>
      <c r="E17" s="8" t="b">
        <v>1</v>
      </c>
      <c r="F17" s="8" t="n">
        <v>90</v>
      </c>
      <c r="G17" s="8" t="n">
        <v>-4</v>
      </c>
      <c r="H17" s="8" t="inlineStr">
        <is>
          <t>low</t>
        </is>
      </c>
      <c r="I17" s="8" t="n">
        <v>7.4</v>
      </c>
      <c r="J17" s="8" t="n">
        <v>1200</v>
      </c>
      <c r="K17" s="8" t="n">
        <v>1950</v>
      </c>
      <c r="L17" s="8" t="n">
        <v>4300</v>
      </c>
    </row>
    <row r="18">
      <c r="A18" s="8" t="inlineStr">
        <is>
          <t>Colombia</t>
        </is>
      </c>
      <c r="B18" s="8" t="inlineStr">
        <is>
          <t>south_america</t>
        </is>
      </c>
      <c r="C18" s="8" t="b">
        <v>0</v>
      </c>
      <c r="D18" s="8" t="b">
        <v>0</v>
      </c>
      <c r="E18" s="8" t="b">
        <v>1</v>
      </c>
      <c r="F18" s="8" t="n">
        <v>90</v>
      </c>
      <c r="G18" s="8" t="n">
        <v>-5</v>
      </c>
      <c r="H18" s="8" t="inlineStr">
        <is>
          <t>low</t>
        </is>
      </c>
      <c r="I18" s="8" t="n">
        <v>7.5</v>
      </c>
      <c r="J18" s="8" t="n">
        <v>850</v>
      </c>
      <c r="K18" s="8" t="n">
        <v>1600</v>
      </c>
      <c r="L18" s="8" t="n">
        <v>3600</v>
      </c>
    </row>
    <row r="19">
      <c r="A19" s="8" t="inlineStr">
        <is>
          <t>Costa Rica</t>
        </is>
      </c>
      <c r="B19" s="8" t="inlineStr">
        <is>
          <t>north_america</t>
        </is>
      </c>
      <c r="C19" s="8" t="b">
        <v>0</v>
      </c>
      <c r="D19" s="8" t="b">
        <v>0</v>
      </c>
      <c r="E19" s="8" t="b">
        <v>1</v>
      </c>
      <c r="F19" s="8" t="n">
        <v>90</v>
      </c>
      <c r="G19" s="8" t="n">
        <v>-6</v>
      </c>
      <c r="H19" s="8" t="inlineStr">
        <is>
          <t>medium</t>
        </is>
      </c>
      <c r="I19" s="8" t="n">
        <v>7.6</v>
      </c>
      <c r="J19" s="8" t="n">
        <v>1300</v>
      </c>
      <c r="K19" s="8" t="n">
        <v>2300</v>
      </c>
      <c r="L19" s="8" t="n">
        <v>4800</v>
      </c>
    </row>
    <row r="20">
      <c r="A20" s="8" t="inlineStr">
        <is>
          <t>Croatia</t>
        </is>
      </c>
      <c r="B20" s="8" t="inlineStr">
        <is>
          <t>europe</t>
        </is>
      </c>
      <c r="C20" s="8" t="b">
        <v>1</v>
      </c>
      <c r="D20" s="8" t="b">
        <v>1</v>
      </c>
      <c r="E20" s="8" t="b">
        <v>1</v>
      </c>
      <c r="F20" s="8" t="n">
        <v>90</v>
      </c>
      <c r="G20" s="8" t="n">
        <v>1</v>
      </c>
      <c r="H20" s="8" t="inlineStr">
        <is>
          <t>medium</t>
        </is>
      </c>
      <c r="I20" s="8" t="n">
        <v>7.6</v>
      </c>
      <c r="J20" s="8" t="n">
        <v>1300</v>
      </c>
      <c r="K20" s="8" t="n">
        <v>2400</v>
      </c>
      <c r="L20" s="8" t="n">
        <v>4600</v>
      </c>
    </row>
    <row r="21">
      <c r="A21" s="8" t="inlineStr">
        <is>
          <t>Cyprus</t>
        </is>
      </c>
      <c r="B21" s="8" t="inlineStr">
        <is>
          <t>europe</t>
        </is>
      </c>
      <c r="C21" s="8" t="b">
        <v>0</v>
      </c>
      <c r="D21" s="8" t="b">
        <v>1</v>
      </c>
      <c r="E21" s="8" t="b">
        <v>1</v>
      </c>
      <c r="F21" s="8" t="n">
        <v>90</v>
      </c>
      <c r="G21" s="8" t="n">
        <v>2</v>
      </c>
      <c r="H21" s="8" t="inlineStr">
        <is>
          <t>high</t>
        </is>
      </c>
      <c r="I21" s="8" t="n">
        <v>7.7</v>
      </c>
      <c r="J21" s="8" t="n">
        <v>1500</v>
      </c>
      <c r="K21" s="8" t="n">
        <v>2600</v>
      </c>
      <c r="L21" s="8" t="n">
        <v>5200</v>
      </c>
    </row>
    <row r="22">
      <c r="A22" s="8" t="inlineStr">
        <is>
          <t>Czech Republic</t>
        </is>
      </c>
      <c r="B22" s="8" t="inlineStr">
        <is>
          <t>europe</t>
        </is>
      </c>
      <c r="C22" s="8" t="b">
        <v>1</v>
      </c>
      <c r="D22" s="8" t="b">
        <v>1</v>
      </c>
      <c r="E22" s="8" t="b">
        <v>1</v>
      </c>
      <c r="F22" s="8" t="n">
        <v>90</v>
      </c>
      <c r="G22" s="8" t="n">
        <v>1</v>
      </c>
      <c r="H22" s="8" t="inlineStr">
        <is>
          <t>medium</t>
        </is>
      </c>
      <c r="I22" s="8" t="n">
        <v>7.8</v>
      </c>
      <c r="J22" s="8" t="n">
        <v>1400</v>
      </c>
      <c r="K22" s="8" t="n">
        <v>2400</v>
      </c>
      <c r="L22" s="8" t="n">
        <v>4900</v>
      </c>
    </row>
    <row r="23">
      <c r="A23" s="8" t="inlineStr">
        <is>
          <t>Denmark</t>
        </is>
      </c>
      <c r="B23" s="8" t="inlineStr">
        <is>
          <t>europe</t>
        </is>
      </c>
      <c r="C23" s="8" t="b">
        <v>1</v>
      </c>
      <c r="D23" s="8" t="b">
        <v>1</v>
      </c>
      <c r="E23" s="8" t="b">
        <v>0</v>
      </c>
      <c r="F23" s="8" t="n">
        <v>90</v>
      </c>
      <c r="G23" s="8" t="n">
        <v>1</v>
      </c>
      <c r="H23" s="8" t="inlineStr">
        <is>
          <t>high</t>
        </is>
      </c>
      <c r="I23" s="8" t="n">
        <v>7.2</v>
      </c>
      <c r="J23" s="8" t="n">
        <v>2600</v>
      </c>
      <c r="K23" s="8" t="n">
        <v>4100</v>
      </c>
      <c r="L23" s="8" t="n">
        <v>8200</v>
      </c>
    </row>
    <row r="24">
      <c r="A24" s="8" t="inlineStr">
        <is>
          <t>Dominican Republic</t>
        </is>
      </c>
      <c r="B24" s="8" t="inlineStr">
        <is>
          <t>north_america</t>
        </is>
      </c>
      <c r="C24" s="8" t="b">
        <v>0</v>
      </c>
      <c r="D24" s="8" t="b">
        <v>0</v>
      </c>
      <c r="E24" s="8" t="b">
        <v>0</v>
      </c>
      <c r="F24" s="8" t="n">
        <v>30</v>
      </c>
      <c r="G24" s="8" t="n">
        <v>-4</v>
      </c>
      <c r="H24" s="8" t="inlineStr">
        <is>
          <t>medium</t>
        </is>
      </c>
      <c r="I24" s="8" t="n">
        <v>7</v>
      </c>
      <c r="J24" s="8" t="n">
        <v>1100</v>
      </c>
      <c r="K24" s="8" t="n">
        <v>1600</v>
      </c>
      <c r="L24" s="8" t="n">
        <v>3500</v>
      </c>
    </row>
    <row r="25">
      <c r="A25" s="8" t="inlineStr">
        <is>
          <t>Ecuador</t>
        </is>
      </c>
      <c r="B25" s="8" t="inlineStr">
        <is>
          <t>south_america</t>
        </is>
      </c>
      <c r="C25" s="8" t="b">
        <v>0</v>
      </c>
      <c r="D25" s="8" t="b">
        <v>0</v>
      </c>
      <c r="E25" s="8" t="b">
        <v>1</v>
      </c>
      <c r="F25" s="8" t="n">
        <v>90</v>
      </c>
      <c r="G25" s="8" t="n">
        <v>-5</v>
      </c>
      <c r="H25" s="8" t="inlineStr">
        <is>
          <t>low</t>
        </is>
      </c>
      <c r="I25" s="8" t="n">
        <v>7</v>
      </c>
      <c r="J25" s="8" t="n">
        <v>800</v>
      </c>
      <c r="K25" s="8" t="n">
        <v>1450</v>
      </c>
      <c r="L25" s="8" t="n">
        <v>3300</v>
      </c>
    </row>
    <row r="26">
      <c r="A26" s="8" t="inlineStr">
        <is>
          <t>Egypt</t>
        </is>
      </c>
      <c r="B26" s="8" t="inlineStr">
        <is>
          <t>africa</t>
        </is>
      </c>
      <c r="C26" s="8" t="b">
        <v>0</v>
      </c>
      <c r="D26" s="8" t="b">
        <v>0</v>
      </c>
      <c r="E26" s="8" t="b">
        <v>0</v>
      </c>
      <c r="F26" s="8" t="n">
        <v>0</v>
      </c>
      <c r="G26" s="8" t="n">
        <v>2</v>
      </c>
      <c r="H26" s="8" t="inlineStr">
        <is>
          <t>medium</t>
        </is>
      </c>
      <c r="I26" s="8" t="n">
        <v>6.4</v>
      </c>
      <c r="J26" s="8" t="n">
        <v>750</v>
      </c>
      <c r="K26" s="8" t="n">
        <v>1100</v>
      </c>
      <c r="L26" s="8" t="n">
        <v>2400</v>
      </c>
    </row>
    <row r="27">
      <c r="A27" s="8" t="inlineStr">
        <is>
          <t>Estonia</t>
        </is>
      </c>
      <c r="B27" s="8" t="inlineStr">
        <is>
          <t>europe</t>
        </is>
      </c>
      <c r="C27" s="8" t="b">
        <v>1</v>
      </c>
      <c r="D27" s="8" t="b">
        <v>1</v>
      </c>
      <c r="E27" s="8" t="b">
        <v>1</v>
      </c>
      <c r="F27" s="8" t="n">
        <v>90</v>
      </c>
      <c r="G27" s="8" t="n">
        <v>2</v>
      </c>
      <c r="H27" s="8" t="inlineStr">
        <is>
          <t>medium</t>
        </is>
      </c>
      <c r="I27" s="8" t="n">
        <v>8.199999999999999</v>
      </c>
      <c r="J27" s="8" t="n">
        <v>1500</v>
      </c>
      <c r="K27" s="8" t="n">
        <v>2500</v>
      </c>
      <c r="L27" s="8" t="n">
        <v>5000</v>
      </c>
    </row>
    <row r="28">
      <c r="A28" s="8" t="inlineStr">
        <is>
          <t>Finland</t>
        </is>
      </c>
      <c r="B28" s="8" t="inlineStr">
        <is>
          <t>europe</t>
        </is>
      </c>
      <c r="C28" s="8" t="b">
        <v>1</v>
      </c>
      <c r="D28" s="8" t="b">
        <v>1</v>
      </c>
      <c r="E28" s="8" t="b">
        <v>0</v>
      </c>
      <c r="F28" s="8" t="n">
        <v>90</v>
      </c>
      <c r="G28" s="8" t="n">
        <v>2</v>
      </c>
      <c r="H28" s="8" t="inlineStr">
        <is>
          <t>high</t>
        </is>
      </c>
      <c r="I28" s="8" t="n">
        <v>7.3</v>
      </c>
      <c r="J28" s="8" t="n">
        <v>2300</v>
      </c>
      <c r="K28" s="8" t="n">
        <v>3700</v>
      </c>
      <c r="L28" s="8" t="n">
        <v>7300</v>
      </c>
    </row>
    <row r="29">
      <c r="A29" s="8" t="inlineStr">
        <is>
          <t>France</t>
        </is>
      </c>
      <c r="B29" s="8" t="inlineStr">
        <is>
          <t>europe</t>
        </is>
      </c>
      <c r="C29" s="8" t="b">
        <v>1</v>
      </c>
      <c r="D29" s="8" t="b">
        <v>1</v>
      </c>
      <c r="E29" s="8" t="b">
        <v>0</v>
      </c>
      <c r="F29" s="8" t="n">
        <v>90</v>
      </c>
      <c r="G29" s="8" t="n">
        <v>1</v>
      </c>
      <c r="H29" s="8" t="inlineStr">
        <is>
          <t>low</t>
        </is>
      </c>
      <c r="I29" s="8" t="n">
        <v>6.8</v>
      </c>
      <c r="J29" s="8" t="n">
        <v>2200</v>
      </c>
      <c r="K29" s="8" t="n">
        <v>3650</v>
      </c>
      <c r="L29" s="8" t="n">
        <v>7200</v>
      </c>
    </row>
    <row r="30">
      <c r="A30" s="8" t="inlineStr">
        <is>
          <t>Georgia</t>
        </is>
      </c>
      <c r="B30" s="8" t="inlineStr">
        <is>
          <t>europe</t>
        </is>
      </c>
      <c r="C30" s="8" t="b">
        <v>0</v>
      </c>
      <c r="D30" s="8" t="b">
        <v>0</v>
      </c>
      <c r="E30" s="8" t="b">
        <v>0</v>
      </c>
      <c r="F30" s="8" t="n">
        <v>365</v>
      </c>
      <c r="G30" s="8" t="n">
        <v>4</v>
      </c>
      <c r="H30" s="8" t="inlineStr">
        <is>
          <t>low</t>
        </is>
      </c>
      <c r="I30" s="8" t="n">
        <v>9</v>
      </c>
      <c r="J30" s="8" t="n">
        <v>900</v>
      </c>
      <c r="K30" s="8" t="n">
        <v>1500</v>
      </c>
      <c r="L30" s="8" t="n">
        <v>3200</v>
      </c>
    </row>
    <row r="31">
      <c r="A31" s="8" t="inlineStr">
        <is>
          <t>Germany</t>
        </is>
      </c>
      <c r="B31" s="8" t="inlineStr">
        <is>
          <t>europe</t>
        </is>
      </c>
      <c r="C31" s="8" t="b">
        <v>1</v>
      </c>
      <c r="D31" s="8" t="b">
        <v>1</v>
      </c>
      <c r="E31" s="8" t="b">
        <v>1</v>
      </c>
      <c r="F31" s="8" t="n">
        <v>90</v>
      </c>
      <c r="G31" s="8" t="n">
        <v>1</v>
      </c>
      <c r="H31" s="8" t="inlineStr">
        <is>
          <t>medium</t>
        </is>
      </c>
      <c r="I31" s="8" t="n">
        <v>7.5</v>
      </c>
      <c r="J31" s="8" t="n">
        <v>2000</v>
      </c>
      <c r="K31" s="8" t="n">
        <v>3200</v>
      </c>
      <c r="L31" s="8" t="n">
        <v>6500</v>
      </c>
    </row>
    <row r="32">
      <c r="A32" s="8" t="inlineStr">
        <is>
          <t>Greece</t>
        </is>
      </c>
      <c r="B32" s="8" t="inlineStr">
        <is>
          <t>europe</t>
        </is>
      </c>
      <c r="C32" s="8" t="b">
        <v>1</v>
      </c>
      <c r="D32" s="8" t="b">
        <v>1</v>
      </c>
      <c r="E32" s="8" t="b">
        <v>1</v>
      </c>
      <c r="F32" s="8" t="n">
        <v>90</v>
      </c>
      <c r="G32" s="8" t="n">
        <v>2</v>
      </c>
      <c r="H32" s="8" t="inlineStr">
        <is>
          <t>medium</t>
        </is>
      </c>
      <c r="I32" s="8" t="n">
        <v>7.8</v>
      </c>
      <c r="J32" s="8" t="n">
        <v>1300</v>
      </c>
      <c r="K32" s="8" t="n">
        <v>2250</v>
      </c>
      <c r="L32" s="8" t="n">
        <v>4700</v>
      </c>
    </row>
    <row r="33">
      <c r="A33" s="8" t="inlineStr">
        <is>
          <t>Hungary</t>
        </is>
      </c>
      <c r="B33" s="8" t="inlineStr">
        <is>
          <t>europe</t>
        </is>
      </c>
      <c r="C33" s="8" t="b">
        <v>1</v>
      </c>
      <c r="D33" s="8" t="b">
        <v>1</v>
      </c>
      <c r="E33" s="8" t="b">
        <v>1</v>
      </c>
      <c r="F33" s="8" t="n">
        <v>90</v>
      </c>
      <c r="G33" s="8" t="n">
        <v>1</v>
      </c>
      <c r="H33" s="8" t="inlineStr">
        <is>
          <t>low</t>
        </is>
      </c>
      <c r="I33" s="8" t="n">
        <v>7.6</v>
      </c>
      <c r="J33" s="8" t="n">
        <v>1100</v>
      </c>
      <c r="K33" s="8" t="n">
        <v>2100</v>
      </c>
      <c r="L33" s="8" t="n">
        <v>4300</v>
      </c>
    </row>
    <row r="34">
      <c r="A34" s="8" t="inlineStr">
        <is>
          <t>Iceland</t>
        </is>
      </c>
      <c r="B34" s="8" t="inlineStr">
        <is>
          <t>europe</t>
        </is>
      </c>
      <c r="C34" s="8" t="b">
        <v>1</v>
      </c>
      <c r="D34" s="8" t="b">
        <v>0</v>
      </c>
      <c r="E34" s="8" t="b">
        <v>1</v>
      </c>
      <c r="F34" s="8" t="n">
        <v>90</v>
      </c>
      <c r="G34" s="8" t="n">
        <v>0</v>
      </c>
      <c r="H34" s="8" t="inlineStr">
        <is>
          <t>high</t>
        </is>
      </c>
      <c r="I34" s="8" t="n">
        <v>6.5</v>
      </c>
      <c r="J34" s="8" t="n">
        <v>2700</v>
      </c>
      <c r="K34" s="8" t="n">
        <v>4300</v>
      </c>
      <c r="L34" s="8" t="n">
        <v>8500</v>
      </c>
    </row>
    <row r="35">
      <c r="A35" s="8" t="inlineStr">
        <is>
          <t>India</t>
        </is>
      </c>
      <c r="B35" s="8" t="inlineStr">
        <is>
          <t>asia</t>
        </is>
      </c>
      <c r="C35" s="8" t="b">
        <v>0</v>
      </c>
      <c r="D35" s="8" t="b">
        <v>0</v>
      </c>
      <c r="E35" s="8" t="b">
        <v>0</v>
      </c>
      <c r="F35" s="8" t="n">
        <v>30</v>
      </c>
      <c r="G35" s="8" t="n">
        <v>5.5</v>
      </c>
      <c r="H35" s="8" t="inlineStr">
        <is>
          <t>high</t>
        </is>
      </c>
      <c r="I35" s="8" t="n">
        <v>7</v>
      </c>
      <c r="J35" s="8" t="n">
        <v>600</v>
      </c>
      <c r="K35" s="8" t="n">
        <v>1300</v>
      </c>
      <c r="L35" s="8" t="n">
        <v>3000</v>
      </c>
    </row>
    <row r="36">
      <c r="A36" s="8" t="inlineStr">
        <is>
          <t>Indonesia</t>
        </is>
      </c>
      <c r="B36" s="8" t="inlineStr">
        <is>
          <t>asia</t>
        </is>
      </c>
      <c r="C36" s="8" t="b">
        <v>0</v>
      </c>
      <c r="D36" s="8" t="b">
        <v>0</v>
      </c>
      <c r="E36" s="8" t="b">
        <v>1</v>
      </c>
      <c r="F36" s="8" t="n">
        <v>30</v>
      </c>
      <c r="G36" s="8" t="n">
        <v>7</v>
      </c>
      <c r="H36" s="8" t="inlineStr">
        <is>
          <t>low</t>
        </is>
      </c>
      <c r="I36" s="8" t="n">
        <v>8</v>
      </c>
      <c r="J36" s="8" t="n">
        <v>800</v>
      </c>
      <c r="K36" s="8" t="n">
        <v>1620</v>
      </c>
      <c r="L36" s="8" t="n">
        <v>3600</v>
      </c>
    </row>
    <row r="37">
      <c r="A37" s="8" t="inlineStr">
        <is>
          <t>Ireland</t>
        </is>
      </c>
      <c r="B37" s="8" t="inlineStr">
        <is>
          <t>europe</t>
        </is>
      </c>
      <c r="C37" s="8" t="b">
        <v>0</v>
      </c>
      <c r="D37" s="8" t="b">
        <v>1</v>
      </c>
      <c r="E37" s="8" t="b">
        <v>0</v>
      </c>
      <c r="F37" s="8" t="n">
        <v>90</v>
      </c>
      <c r="G37" s="8" t="n">
        <v>0</v>
      </c>
      <c r="H37" s="8" t="inlineStr">
        <is>
          <t>high</t>
        </is>
      </c>
      <c r="I37" s="8" t="n">
        <v>6.8</v>
      </c>
      <c r="J37" s="8" t="n">
        <v>2400</v>
      </c>
      <c r="K37" s="8" t="n">
        <v>3950</v>
      </c>
      <c r="L37" s="8" t="n">
        <v>7800</v>
      </c>
    </row>
    <row r="38">
      <c r="A38" s="8" t="inlineStr">
        <is>
          <t>Israel</t>
        </is>
      </c>
      <c r="B38" s="8" t="inlineStr">
        <is>
          <t>asia</t>
        </is>
      </c>
      <c r="C38" s="8" t="b">
        <v>0</v>
      </c>
      <c r="D38" s="8" t="b">
        <v>0</v>
      </c>
      <c r="E38" s="8" t="b">
        <v>0</v>
      </c>
      <c r="F38" s="8" t="n">
        <v>90</v>
      </c>
      <c r="G38" s="8" t="n">
        <v>2</v>
      </c>
      <c r="H38" s="8" t="inlineStr">
        <is>
          <t>high</t>
        </is>
      </c>
      <c r="I38" s="8" t="n">
        <v>5.8</v>
      </c>
      <c r="J38" s="8" t="n">
        <v>2100</v>
      </c>
      <c r="K38" s="8" t="n">
        <v>3400</v>
      </c>
      <c r="L38" s="8" t="n">
        <v>6800</v>
      </c>
    </row>
    <row r="39">
      <c r="A39" s="8" t="inlineStr">
        <is>
          <t>Italy</t>
        </is>
      </c>
      <c r="B39" s="8" t="inlineStr">
        <is>
          <t>europe</t>
        </is>
      </c>
      <c r="C39" s="8" t="b">
        <v>1</v>
      </c>
      <c r="D39" s="8" t="b">
        <v>1</v>
      </c>
      <c r="E39" s="8" t="b">
        <v>1</v>
      </c>
      <c r="F39" s="8" t="n">
        <v>90</v>
      </c>
      <c r="G39" s="8" t="n">
        <v>1</v>
      </c>
      <c r="H39" s="8" t="inlineStr">
        <is>
          <t>low</t>
        </is>
      </c>
      <c r="I39" s="8" t="n">
        <v>7</v>
      </c>
      <c r="J39" s="8" t="n">
        <v>1800</v>
      </c>
      <c r="K39" s="8" t="n">
        <v>3000</v>
      </c>
      <c r="L39" s="8" t="n">
        <v>6200</v>
      </c>
    </row>
    <row r="40">
      <c r="A40" s="8" t="inlineStr">
        <is>
          <t>Japan</t>
        </is>
      </c>
      <c r="B40" s="8" t="inlineStr">
        <is>
          <t>asia</t>
        </is>
      </c>
      <c r="C40" s="8" t="b">
        <v>0</v>
      </c>
      <c r="D40" s="8" t="b">
        <v>0</v>
      </c>
      <c r="E40" s="8" t="b">
        <v>1</v>
      </c>
      <c r="F40" s="8" t="n">
        <v>90</v>
      </c>
      <c r="G40" s="8" t="n">
        <v>9</v>
      </c>
      <c r="H40" s="8" t="inlineStr">
        <is>
          <t>low</t>
        </is>
      </c>
      <c r="I40" s="8" t="n">
        <v>7.4</v>
      </c>
      <c r="J40" s="8" t="n">
        <v>1700</v>
      </c>
      <c r="K40" s="8" t="n">
        <v>2500</v>
      </c>
      <c r="L40" s="8" t="n">
        <v>6000</v>
      </c>
    </row>
    <row r="41">
      <c r="A41" s="8" t="inlineStr">
        <is>
          <t>Kenya</t>
        </is>
      </c>
      <c r="B41" s="8" t="inlineStr">
        <is>
          <t>africa</t>
        </is>
      </c>
      <c r="C41" s="8" t="b">
        <v>0</v>
      </c>
      <c r="D41" s="8" t="b">
        <v>0</v>
      </c>
      <c r="E41" s="8" t="b">
        <v>1</v>
      </c>
      <c r="F41" s="8" t="n">
        <v>90</v>
      </c>
      <c r="G41" s="8" t="n">
        <v>3</v>
      </c>
      <c r="H41" s="8" t="inlineStr">
        <is>
          <t>high</t>
        </is>
      </c>
      <c r="I41" s="8" t="n">
        <v>6.5</v>
      </c>
      <c r="J41" s="8" t="n">
        <v>800</v>
      </c>
      <c r="K41" s="8" t="n">
        <v>1550</v>
      </c>
      <c r="L41" s="8" t="n">
        <v>3300</v>
      </c>
    </row>
    <row r="42">
      <c r="A42" s="8" t="inlineStr">
        <is>
          <t>Latvia</t>
        </is>
      </c>
      <c r="B42" s="8" t="inlineStr">
        <is>
          <t>europe</t>
        </is>
      </c>
      <c r="C42" s="8" t="b">
        <v>1</v>
      </c>
      <c r="D42" s="8" t="b">
        <v>1</v>
      </c>
      <c r="E42" s="8" t="b">
        <v>1</v>
      </c>
      <c r="F42" s="8" t="n">
        <v>90</v>
      </c>
      <c r="G42" s="8" t="n">
        <v>2</v>
      </c>
      <c r="H42" s="8" t="inlineStr">
        <is>
          <t>medium</t>
        </is>
      </c>
      <c r="I42" s="8" t="n">
        <v>7.5</v>
      </c>
      <c r="J42" s="8" t="n">
        <v>1300</v>
      </c>
      <c r="K42" s="8" t="n">
        <v>2280</v>
      </c>
      <c r="L42" s="8" t="n">
        <v>4600</v>
      </c>
    </row>
    <row r="43">
      <c r="A43" s="8" t="inlineStr">
        <is>
          <t>Lithuania</t>
        </is>
      </c>
      <c r="B43" s="8" t="inlineStr">
        <is>
          <t>europe</t>
        </is>
      </c>
      <c r="C43" s="8" t="b">
        <v>1</v>
      </c>
      <c r="D43" s="8" t="b">
        <v>1</v>
      </c>
      <c r="E43" s="8" t="b">
        <v>0</v>
      </c>
      <c r="F43" s="8" t="n">
        <v>90</v>
      </c>
      <c r="G43" s="8" t="n">
        <v>2</v>
      </c>
      <c r="H43" s="8" t="inlineStr">
        <is>
          <t>medium</t>
        </is>
      </c>
      <c r="I43" s="8" t="n">
        <v>7.5</v>
      </c>
      <c r="J43" s="8" t="n">
        <v>1250</v>
      </c>
      <c r="K43" s="8" t="n">
        <v>2250</v>
      </c>
      <c r="L43" s="8" t="n">
        <v>4550</v>
      </c>
    </row>
    <row r="44">
      <c r="A44" s="8" t="inlineStr">
        <is>
          <t>Luxembourg</t>
        </is>
      </c>
      <c r="B44" s="8" t="inlineStr">
        <is>
          <t>europe</t>
        </is>
      </c>
      <c r="C44" s="8" t="b">
        <v>1</v>
      </c>
      <c r="D44" s="8" t="b">
        <v>1</v>
      </c>
      <c r="E44" s="8" t="b">
        <v>0</v>
      </c>
      <c r="F44" s="8" t="n">
        <v>90</v>
      </c>
      <c r="G44" s="8" t="n">
        <v>1</v>
      </c>
      <c r="H44" s="8" t="inlineStr">
        <is>
          <t>high</t>
        </is>
      </c>
      <c r="I44" s="8" t="n">
        <v>6.5</v>
      </c>
      <c r="J44" s="8" t="n">
        <v>2600</v>
      </c>
      <c r="K44" s="8" t="n">
        <v>4150</v>
      </c>
      <c r="L44" s="8" t="n">
        <v>8200</v>
      </c>
    </row>
    <row r="45">
      <c r="A45" s="8" t="inlineStr">
        <is>
          <t>Malaysia</t>
        </is>
      </c>
      <c r="B45" s="8" t="inlineStr">
        <is>
          <t>asia</t>
        </is>
      </c>
      <c r="C45" s="8" t="b">
        <v>0</v>
      </c>
      <c r="D45" s="8" t="b">
        <v>0</v>
      </c>
      <c r="E45" s="8" t="b">
        <v>1</v>
      </c>
      <c r="F45" s="8" t="n">
        <v>90</v>
      </c>
      <c r="G45" s="8" t="n">
        <v>8</v>
      </c>
      <c r="H45" s="8" t="inlineStr">
        <is>
          <t>high</t>
        </is>
      </c>
      <c r="I45" s="8" t="n">
        <v>8.300000000000001</v>
      </c>
      <c r="J45" s="8" t="n">
        <v>900</v>
      </c>
      <c r="K45" s="8" t="n">
        <v>1750</v>
      </c>
      <c r="L45" s="8" t="n">
        <v>3800</v>
      </c>
    </row>
    <row r="46">
      <c r="A46" s="8" t="inlineStr">
        <is>
          <t>Malta</t>
        </is>
      </c>
      <c r="B46" s="8" t="inlineStr">
        <is>
          <t>europe</t>
        </is>
      </c>
      <c r="C46" s="8" t="b">
        <v>1</v>
      </c>
      <c r="D46" s="8" t="b">
        <v>1</v>
      </c>
      <c r="E46" s="8" t="b">
        <v>1</v>
      </c>
      <c r="F46" s="8" t="n">
        <v>90</v>
      </c>
      <c r="G46" s="8" t="n">
        <v>1</v>
      </c>
      <c r="H46" s="8" t="inlineStr">
        <is>
          <t>high</t>
        </is>
      </c>
      <c r="I46" s="8" t="n">
        <v>7.6</v>
      </c>
      <c r="J46" s="8" t="n">
        <v>1600</v>
      </c>
      <c r="K46" s="8" t="n">
        <v>2700</v>
      </c>
      <c r="L46" s="8" t="n">
        <v>5400</v>
      </c>
    </row>
    <row r="47">
      <c r="A47" s="8" t="inlineStr">
        <is>
          <t>Mauritius</t>
        </is>
      </c>
      <c r="B47" s="8" t="inlineStr">
        <is>
          <t>africa</t>
        </is>
      </c>
      <c r="C47" s="8" t="b">
        <v>0</v>
      </c>
      <c r="D47" s="8" t="b">
        <v>0</v>
      </c>
      <c r="E47" s="8" t="b">
        <v>1</v>
      </c>
      <c r="F47" s="8" t="n">
        <v>90</v>
      </c>
      <c r="G47" s="8" t="n">
        <v>4</v>
      </c>
      <c r="H47" s="8" t="inlineStr">
        <is>
          <t>high</t>
        </is>
      </c>
      <c r="I47" s="8" t="n">
        <v>7.9</v>
      </c>
      <c r="J47" s="8" t="n">
        <v>1300</v>
      </c>
      <c r="K47" s="8" t="n">
        <v>1900</v>
      </c>
      <c r="L47" s="8" t="n">
        <v>4000</v>
      </c>
    </row>
    <row r="48">
      <c r="A48" s="8" t="inlineStr">
        <is>
          <t>Mexico</t>
        </is>
      </c>
      <c r="B48" s="8" t="inlineStr">
        <is>
          <t>north_america</t>
        </is>
      </c>
      <c r="C48" s="8" t="b">
        <v>0</v>
      </c>
      <c r="D48" s="8" t="b">
        <v>0</v>
      </c>
      <c r="E48" s="8" t="b">
        <v>0</v>
      </c>
      <c r="F48" s="8" t="n">
        <v>180</v>
      </c>
      <c r="G48" s="8" t="n">
        <v>-6</v>
      </c>
      <c r="H48" s="8" t="inlineStr">
        <is>
          <t>low</t>
        </is>
      </c>
      <c r="I48" s="8" t="n">
        <v>7.8</v>
      </c>
      <c r="J48" s="8" t="n">
        <v>950</v>
      </c>
      <c r="K48" s="8" t="n">
        <v>1800</v>
      </c>
      <c r="L48" s="8" t="n">
        <v>4000</v>
      </c>
    </row>
    <row r="49">
      <c r="A49" s="8" t="inlineStr">
        <is>
          <t>Montenegro</t>
        </is>
      </c>
      <c r="B49" s="8" t="inlineStr">
        <is>
          <t>europe</t>
        </is>
      </c>
      <c r="C49" s="8" t="b">
        <v>0</v>
      </c>
      <c r="D49" s="8" t="b">
        <v>0</v>
      </c>
      <c r="E49" s="8" t="b">
        <v>1</v>
      </c>
      <c r="F49" s="8" t="n">
        <v>90</v>
      </c>
      <c r="G49" s="8" t="n">
        <v>1</v>
      </c>
      <c r="H49" s="8" t="inlineStr">
        <is>
          <t>low</t>
        </is>
      </c>
      <c r="I49" s="8" t="n">
        <v>7</v>
      </c>
      <c r="J49" s="8" t="n">
        <v>1000</v>
      </c>
      <c r="K49" s="8" t="n">
        <v>1850</v>
      </c>
      <c r="L49" s="8" t="n">
        <v>4000</v>
      </c>
    </row>
    <row r="50">
      <c r="A50" s="8" t="inlineStr">
        <is>
          <t>Morocco</t>
        </is>
      </c>
      <c r="B50" s="8" t="inlineStr">
        <is>
          <t>africa</t>
        </is>
      </c>
      <c r="C50" s="8" t="b">
        <v>0</v>
      </c>
      <c r="D50" s="8" t="b">
        <v>0</v>
      </c>
      <c r="E50" s="8" t="b">
        <v>0</v>
      </c>
      <c r="F50" s="8" t="n">
        <v>90</v>
      </c>
      <c r="G50" s="8" t="n">
        <v>1</v>
      </c>
      <c r="H50" s="8" t="inlineStr">
        <is>
          <t>low</t>
        </is>
      </c>
      <c r="I50" s="8" t="n">
        <v>7</v>
      </c>
      <c r="J50" s="8" t="n">
        <v>800</v>
      </c>
      <c r="K50" s="8" t="n">
        <v>1480</v>
      </c>
      <c r="L50" s="8" t="n">
        <v>3300</v>
      </c>
    </row>
    <row r="51">
      <c r="A51" s="8" t="inlineStr">
        <is>
          <t>Netherlands</t>
        </is>
      </c>
      <c r="B51" s="8" t="inlineStr">
        <is>
          <t>europe</t>
        </is>
      </c>
      <c r="C51" s="8" t="b">
        <v>1</v>
      </c>
      <c r="D51" s="8" t="b">
        <v>1</v>
      </c>
      <c r="E51" s="8" t="b">
        <v>0</v>
      </c>
      <c r="F51" s="8" t="n">
        <v>90</v>
      </c>
      <c r="G51" s="8" t="n">
        <v>1</v>
      </c>
      <c r="H51" s="8" t="inlineStr">
        <is>
          <t>high</t>
        </is>
      </c>
      <c r="I51" s="8" t="n">
        <v>7.3</v>
      </c>
      <c r="J51" s="8" t="n">
        <v>2300</v>
      </c>
      <c r="K51" s="8" t="n">
        <v>3750</v>
      </c>
      <c r="L51" s="8" t="n">
        <v>7400</v>
      </c>
    </row>
    <row r="52">
      <c r="A52" s="8" t="inlineStr">
        <is>
          <t>New Zealand</t>
        </is>
      </c>
      <c r="B52" s="8" t="inlineStr">
        <is>
          <t>oceania</t>
        </is>
      </c>
      <c r="C52" s="8" t="b">
        <v>0</v>
      </c>
      <c r="D52" s="8" t="b">
        <v>0</v>
      </c>
      <c r="E52" s="8" t="b">
        <v>0</v>
      </c>
      <c r="F52" s="8" t="n">
        <v>90</v>
      </c>
      <c r="G52" s="8" t="n">
        <v>12</v>
      </c>
      <c r="H52" s="8" t="inlineStr">
        <is>
          <t>high</t>
        </is>
      </c>
      <c r="I52" s="8" t="n">
        <v>7.2</v>
      </c>
      <c r="J52" s="8" t="n">
        <v>2200</v>
      </c>
      <c r="K52" s="8" t="n">
        <v>3550</v>
      </c>
      <c r="L52" s="8" t="n">
        <v>7200</v>
      </c>
    </row>
    <row r="53">
      <c r="A53" s="8" t="inlineStr">
        <is>
          <t>Norway</t>
        </is>
      </c>
      <c r="B53" s="8" t="inlineStr">
        <is>
          <t>europe</t>
        </is>
      </c>
      <c r="C53" s="8" t="b">
        <v>1</v>
      </c>
      <c r="D53" s="8" t="b">
        <v>0</v>
      </c>
      <c r="E53" s="8" t="b">
        <v>0</v>
      </c>
      <c r="F53" s="8" t="n">
        <v>90</v>
      </c>
      <c r="G53" s="8" t="n">
        <v>1</v>
      </c>
      <c r="H53" s="8" t="inlineStr">
        <is>
          <t>high</t>
        </is>
      </c>
      <c r="I53" s="8" t="n">
        <v>6.8</v>
      </c>
      <c r="J53" s="8" t="n">
        <v>2700</v>
      </c>
      <c r="K53" s="8" t="n">
        <v>4350</v>
      </c>
      <c r="L53" s="8" t="n">
        <v>8500</v>
      </c>
    </row>
    <row r="54">
      <c r="A54" s="8" t="inlineStr">
        <is>
          <t>Panama</t>
        </is>
      </c>
      <c r="B54" s="8" t="inlineStr">
        <is>
          <t>north_america</t>
        </is>
      </c>
      <c r="C54" s="8" t="b">
        <v>0</v>
      </c>
      <c r="D54" s="8" t="b">
        <v>0</v>
      </c>
      <c r="E54" s="8" t="b">
        <v>1</v>
      </c>
      <c r="F54" s="8" t="n">
        <v>180</v>
      </c>
      <c r="G54" s="8" t="n">
        <v>-5</v>
      </c>
      <c r="H54" s="8" t="inlineStr">
        <is>
          <t>low</t>
        </is>
      </c>
      <c r="I54" s="8" t="n">
        <v>7</v>
      </c>
      <c r="J54" s="8" t="n">
        <v>1200</v>
      </c>
      <c r="K54" s="8" t="n">
        <v>2250</v>
      </c>
      <c r="L54" s="8" t="n">
        <v>4600</v>
      </c>
    </row>
    <row r="55">
      <c r="A55" s="8" t="inlineStr">
        <is>
          <t>Peru</t>
        </is>
      </c>
      <c r="B55" s="8" t="inlineStr">
        <is>
          <t>south_america</t>
        </is>
      </c>
      <c r="C55" s="8" t="b">
        <v>0</v>
      </c>
      <c r="D55" s="8" t="b">
        <v>0</v>
      </c>
      <c r="E55" s="8" t="b">
        <v>0</v>
      </c>
      <c r="F55" s="8" t="n">
        <v>90</v>
      </c>
      <c r="G55" s="8" t="n">
        <v>-5</v>
      </c>
      <c r="H55" s="8" t="inlineStr">
        <is>
          <t>low</t>
        </is>
      </c>
      <c r="I55" s="8" t="n">
        <v>6.8</v>
      </c>
      <c r="J55" s="8" t="n">
        <v>800</v>
      </c>
      <c r="K55" s="8" t="n">
        <v>1520</v>
      </c>
      <c r="L55" s="8" t="n">
        <v>3400</v>
      </c>
    </row>
    <row r="56">
      <c r="A56" s="8" t="inlineStr">
        <is>
          <t>Philippines</t>
        </is>
      </c>
      <c r="B56" s="8" t="inlineStr">
        <is>
          <t>asia</t>
        </is>
      </c>
      <c r="C56" s="8" t="b">
        <v>0</v>
      </c>
      <c r="D56" s="8" t="b">
        <v>0</v>
      </c>
      <c r="E56" s="8" t="b">
        <v>1</v>
      </c>
      <c r="F56" s="8" t="n">
        <v>30</v>
      </c>
      <c r="G56" s="8" t="n">
        <v>8</v>
      </c>
      <c r="H56" s="8" t="inlineStr">
        <is>
          <t>high</t>
        </is>
      </c>
      <c r="I56" s="8" t="n">
        <v>7.2</v>
      </c>
      <c r="J56" s="8" t="n">
        <v>800</v>
      </c>
      <c r="K56" s="8" t="n">
        <v>1430</v>
      </c>
      <c r="L56" s="8" t="n">
        <v>3400</v>
      </c>
    </row>
    <row r="57">
      <c r="A57" s="8" t="inlineStr">
        <is>
          <t>Poland</t>
        </is>
      </c>
      <c r="B57" s="8" t="inlineStr">
        <is>
          <t>europe</t>
        </is>
      </c>
      <c r="C57" s="8" t="b">
        <v>1</v>
      </c>
      <c r="D57" s="8" t="b">
        <v>1</v>
      </c>
      <c r="E57" s="8" t="b">
        <v>0</v>
      </c>
      <c r="F57" s="8" t="n">
        <v>90</v>
      </c>
      <c r="G57" s="8" t="n">
        <v>1</v>
      </c>
      <c r="H57" s="8" t="inlineStr">
        <is>
          <t>medium</t>
        </is>
      </c>
      <c r="I57" s="8" t="n">
        <v>7.5</v>
      </c>
      <c r="J57" s="8" t="n">
        <v>1300</v>
      </c>
      <c r="K57" s="8" t="n">
        <v>2320</v>
      </c>
      <c r="L57" s="8" t="n">
        <v>4700</v>
      </c>
    </row>
    <row r="58">
      <c r="A58" s="8" t="inlineStr">
        <is>
          <t>Portugal</t>
        </is>
      </c>
      <c r="B58" s="8" t="inlineStr">
        <is>
          <t>europe</t>
        </is>
      </c>
      <c r="C58" s="8" t="b">
        <v>1</v>
      </c>
      <c r="D58" s="8" t="b">
        <v>1</v>
      </c>
      <c r="E58" s="8" t="b">
        <v>1</v>
      </c>
      <c r="F58" s="8" t="n">
        <v>90</v>
      </c>
      <c r="G58" s="8" t="n">
        <v>0</v>
      </c>
      <c r="H58" s="8" t="inlineStr">
        <is>
          <t>medium</t>
        </is>
      </c>
      <c r="I58" s="8" t="n">
        <v>9</v>
      </c>
      <c r="J58" s="8" t="n">
        <v>1500</v>
      </c>
      <c r="K58" s="8" t="n">
        <v>2650</v>
      </c>
      <c r="L58" s="8" t="n">
        <v>5200</v>
      </c>
    </row>
    <row r="59">
      <c r="A59" s="8" t="inlineStr">
        <is>
          <t>Romania</t>
        </is>
      </c>
      <c r="B59" s="8" t="inlineStr">
        <is>
          <t>europe</t>
        </is>
      </c>
      <c r="C59" s="8" t="b">
        <v>1</v>
      </c>
      <c r="D59" s="8" t="b">
        <v>1</v>
      </c>
      <c r="E59" s="8" t="b">
        <v>1</v>
      </c>
      <c r="F59" s="8" t="n">
        <v>90</v>
      </c>
      <c r="G59" s="8" t="n">
        <v>2</v>
      </c>
      <c r="H59" s="8" t="inlineStr">
        <is>
          <t>medium</t>
        </is>
      </c>
      <c r="I59" s="8" t="n">
        <v>7.3</v>
      </c>
      <c r="J59" s="8" t="n">
        <v>1100</v>
      </c>
      <c r="K59" s="8" t="n">
        <v>2000</v>
      </c>
      <c r="L59" s="8" t="n">
        <v>4200</v>
      </c>
    </row>
    <row r="60">
      <c r="A60" s="8" t="inlineStr">
        <is>
          <t>Serbia</t>
        </is>
      </c>
      <c r="B60" s="8" t="inlineStr">
        <is>
          <t>europe</t>
        </is>
      </c>
      <c r="C60" s="8" t="b">
        <v>0</v>
      </c>
      <c r="D60" s="8" t="b">
        <v>0</v>
      </c>
      <c r="E60" s="8" t="b">
        <v>0</v>
      </c>
      <c r="F60" s="8" t="n">
        <v>90</v>
      </c>
      <c r="G60" s="8" t="n">
        <v>1</v>
      </c>
      <c r="H60" s="8" t="inlineStr">
        <is>
          <t>low</t>
        </is>
      </c>
      <c r="I60" s="8" t="n">
        <v>7.2</v>
      </c>
      <c r="J60" s="8" t="n">
        <v>900</v>
      </c>
      <c r="K60" s="8" t="n">
        <v>1680</v>
      </c>
      <c r="L60" s="8" t="n">
        <v>3600</v>
      </c>
    </row>
    <row r="61">
      <c r="A61" s="8" t="inlineStr">
        <is>
          <t>Singapore</t>
        </is>
      </c>
      <c r="B61" s="8" t="inlineStr">
        <is>
          <t>asia</t>
        </is>
      </c>
      <c r="C61" s="8" t="b">
        <v>0</v>
      </c>
      <c r="D61" s="8" t="b">
        <v>0</v>
      </c>
      <c r="E61" s="8" t="b">
        <v>0</v>
      </c>
      <c r="F61" s="8" t="n">
        <v>90</v>
      </c>
      <c r="G61" s="8" t="n">
        <v>8</v>
      </c>
      <c r="H61" s="8" t="inlineStr">
        <is>
          <t>high</t>
        </is>
      </c>
      <c r="I61" s="8" t="n">
        <v>7.8</v>
      </c>
      <c r="J61" s="8" t="n">
        <v>2500</v>
      </c>
      <c r="K61" s="8" t="n">
        <v>4000</v>
      </c>
      <c r="L61" s="8" t="n">
        <v>8500</v>
      </c>
    </row>
    <row r="62">
      <c r="A62" s="8" t="inlineStr">
        <is>
          <t>Slovakia</t>
        </is>
      </c>
      <c r="B62" s="8" t="inlineStr">
        <is>
          <t>europe</t>
        </is>
      </c>
      <c r="C62" s="8" t="b">
        <v>1</v>
      </c>
      <c r="D62" s="8" t="b">
        <v>1</v>
      </c>
      <c r="E62" s="8" t="b">
        <v>0</v>
      </c>
      <c r="F62" s="8" t="n">
        <v>90</v>
      </c>
      <c r="G62" s="8" t="n">
        <v>1</v>
      </c>
      <c r="H62" s="8" t="inlineStr">
        <is>
          <t>medium</t>
        </is>
      </c>
      <c r="I62" s="8" t="n">
        <v>7.3</v>
      </c>
      <c r="J62" s="8" t="n">
        <v>1300</v>
      </c>
      <c r="K62" s="8" t="n">
        <v>2350</v>
      </c>
      <c r="L62" s="8" t="n">
        <v>4750</v>
      </c>
    </row>
    <row r="63">
      <c r="A63" s="8" t="inlineStr">
        <is>
          <t>Slovenia</t>
        </is>
      </c>
      <c r="B63" s="8" t="inlineStr">
        <is>
          <t>europe</t>
        </is>
      </c>
      <c r="C63" s="8" t="b">
        <v>1</v>
      </c>
      <c r="D63" s="8" t="b">
        <v>1</v>
      </c>
      <c r="E63" s="8" t="b">
        <v>1</v>
      </c>
      <c r="F63" s="8" t="n">
        <v>90</v>
      </c>
      <c r="G63" s="8" t="n">
        <v>1</v>
      </c>
      <c r="H63" s="8" t="inlineStr">
        <is>
          <t>medium</t>
        </is>
      </c>
      <c r="I63" s="8" t="n">
        <v>7.4</v>
      </c>
      <c r="J63" s="8" t="n">
        <v>1500</v>
      </c>
      <c r="K63" s="8" t="n">
        <v>2550</v>
      </c>
      <c r="L63" s="8" t="n">
        <v>5200</v>
      </c>
    </row>
    <row r="64">
      <c r="A64" s="8" t="inlineStr">
        <is>
          <t>South Africa</t>
        </is>
      </c>
      <c r="B64" s="8" t="inlineStr">
        <is>
          <t>africa</t>
        </is>
      </c>
      <c r="C64" s="8" t="b">
        <v>0</v>
      </c>
      <c r="D64" s="8" t="b">
        <v>0</v>
      </c>
      <c r="E64" s="8" t="b">
        <v>1</v>
      </c>
      <c r="F64" s="8" t="n">
        <v>90</v>
      </c>
      <c r="G64" s="8" t="n">
        <v>2</v>
      </c>
      <c r="H64" s="8" t="inlineStr">
        <is>
          <t>high</t>
        </is>
      </c>
      <c r="I64" s="8" t="n">
        <v>6.5</v>
      </c>
      <c r="J64" s="8" t="n">
        <v>900</v>
      </c>
      <c r="K64" s="8" t="n">
        <v>1720</v>
      </c>
      <c r="L64" s="8" t="n">
        <v>3800</v>
      </c>
    </row>
    <row r="65">
      <c r="A65" s="8" t="inlineStr">
        <is>
          <t>South Korea</t>
        </is>
      </c>
      <c r="B65" s="8" t="inlineStr">
        <is>
          <t>asia</t>
        </is>
      </c>
      <c r="C65" s="8" t="b">
        <v>0</v>
      </c>
      <c r="D65" s="8" t="b">
        <v>0</v>
      </c>
      <c r="E65" s="8" t="b">
        <v>1</v>
      </c>
      <c r="F65" s="8" t="n">
        <v>90</v>
      </c>
      <c r="G65" s="8" t="n">
        <v>9</v>
      </c>
      <c r="H65" s="8" t="inlineStr">
        <is>
          <t>medium</t>
        </is>
      </c>
      <c r="I65" s="8" t="n">
        <v>8.300000000000001</v>
      </c>
      <c r="J65" s="8" t="n">
        <v>1600</v>
      </c>
      <c r="K65" s="8" t="n">
        <v>2650</v>
      </c>
      <c r="L65" s="8" t="n">
        <v>5500</v>
      </c>
    </row>
    <row r="66">
      <c r="A66" s="8" t="inlineStr">
        <is>
          <t>Spain</t>
        </is>
      </c>
      <c r="B66" s="8" t="inlineStr">
        <is>
          <t>europe</t>
        </is>
      </c>
      <c r="C66" s="8" t="b">
        <v>1</v>
      </c>
      <c r="D66" s="8" t="b">
        <v>1</v>
      </c>
      <c r="E66" s="8" t="b">
        <v>1</v>
      </c>
      <c r="F66" s="8" t="n">
        <v>90</v>
      </c>
      <c r="G66" s="8" t="n">
        <v>1</v>
      </c>
      <c r="H66" s="8" t="inlineStr">
        <is>
          <t>low</t>
        </is>
      </c>
      <c r="I66" s="8" t="n">
        <v>8.199999999999999</v>
      </c>
      <c r="J66" s="8" t="n">
        <v>1600</v>
      </c>
      <c r="K66" s="8" t="n">
        <v>2800</v>
      </c>
      <c r="L66" s="8" t="n">
        <v>5600</v>
      </c>
    </row>
    <row r="67">
      <c r="A67" s="8" t="inlineStr">
        <is>
          <t>Sri Lanka</t>
        </is>
      </c>
      <c r="B67" s="8" t="inlineStr">
        <is>
          <t>asia</t>
        </is>
      </c>
      <c r="C67" s="8" t="b">
        <v>0</v>
      </c>
      <c r="D67" s="8" t="b">
        <v>0</v>
      </c>
      <c r="E67" s="8" t="b">
        <v>1</v>
      </c>
      <c r="F67" s="8" t="n">
        <v>30</v>
      </c>
      <c r="G67" s="8" t="n">
        <v>5.5</v>
      </c>
      <c r="H67" s="8" t="inlineStr">
        <is>
          <t>medium</t>
        </is>
      </c>
      <c r="I67" s="8" t="n">
        <v>7.9</v>
      </c>
      <c r="J67" s="8" t="n">
        <v>850</v>
      </c>
      <c r="K67" s="8" t="n">
        <v>1300</v>
      </c>
      <c r="L67" s="8" t="n">
        <v>2800</v>
      </c>
    </row>
    <row r="68">
      <c r="A68" s="8" t="inlineStr">
        <is>
          <t>Sweden</t>
        </is>
      </c>
      <c r="B68" s="8" t="inlineStr">
        <is>
          <t>europe</t>
        </is>
      </c>
      <c r="C68" s="8" t="b">
        <v>1</v>
      </c>
      <c r="D68" s="8" t="b">
        <v>1</v>
      </c>
      <c r="E68" s="8" t="b">
        <v>0</v>
      </c>
      <c r="F68" s="8" t="n">
        <v>90</v>
      </c>
      <c r="G68" s="8" t="n">
        <v>1</v>
      </c>
      <c r="H68" s="8" t="inlineStr">
        <is>
          <t>high</t>
        </is>
      </c>
      <c r="I68" s="8" t="n">
        <v>7.2</v>
      </c>
      <c r="J68" s="8" t="n">
        <v>2300</v>
      </c>
      <c r="K68" s="8" t="n">
        <v>3650</v>
      </c>
      <c r="L68" s="8" t="n">
        <v>7350</v>
      </c>
    </row>
    <row r="69">
      <c r="A69" s="8" t="inlineStr">
        <is>
          <t>Switzerland</t>
        </is>
      </c>
      <c r="B69" s="8" t="inlineStr">
        <is>
          <t>europe</t>
        </is>
      </c>
      <c r="C69" s="8" t="b">
        <v>1</v>
      </c>
      <c r="D69" s="8" t="b">
        <v>0</v>
      </c>
      <c r="E69" s="8" t="b">
        <v>0</v>
      </c>
      <c r="F69" s="8" t="n">
        <v>90</v>
      </c>
      <c r="G69" s="8" t="n">
        <v>1</v>
      </c>
      <c r="H69" s="8" t="inlineStr">
        <is>
          <t>high</t>
        </is>
      </c>
      <c r="I69" s="8" t="n">
        <v>6.5</v>
      </c>
      <c r="J69" s="8" t="n">
        <v>3200</v>
      </c>
      <c r="K69" s="8" t="n">
        <v>5000</v>
      </c>
      <c r="L69" s="8" t="n">
        <v>10000</v>
      </c>
    </row>
    <row r="70">
      <c r="A70" s="8" t="inlineStr">
        <is>
          <t>Taiwan</t>
        </is>
      </c>
      <c r="B70" s="8" t="inlineStr">
        <is>
          <t>asia</t>
        </is>
      </c>
      <c r="C70" s="8" t="b">
        <v>0</v>
      </c>
      <c r="D70" s="8" t="b">
        <v>0</v>
      </c>
      <c r="E70" s="8" t="b">
        <v>1</v>
      </c>
      <c r="F70" s="8" t="n">
        <v>90</v>
      </c>
      <c r="G70" s="8" t="n">
        <v>8</v>
      </c>
      <c r="H70" s="8" t="inlineStr">
        <is>
          <t>medium</t>
        </is>
      </c>
      <c r="I70" s="8" t="n">
        <v>7.8</v>
      </c>
      <c r="J70" s="8" t="n">
        <v>1200</v>
      </c>
      <c r="K70" s="8" t="n">
        <v>2150</v>
      </c>
      <c r="L70" s="8" t="n">
        <v>4600</v>
      </c>
    </row>
    <row r="71">
      <c r="A71" s="8" t="inlineStr">
        <is>
          <t>Thailand</t>
        </is>
      </c>
      <c r="B71" s="8" t="inlineStr">
        <is>
          <t>asia</t>
        </is>
      </c>
      <c r="C71" s="8" t="b">
        <v>0</v>
      </c>
      <c r="D71" s="8" t="b">
        <v>0</v>
      </c>
      <c r="E71" s="8" t="b">
        <v>1</v>
      </c>
      <c r="F71" s="8" t="n">
        <v>60</v>
      </c>
      <c r="G71" s="8" t="n">
        <v>7</v>
      </c>
      <c r="H71" s="8" t="inlineStr">
        <is>
          <t>low</t>
        </is>
      </c>
      <c r="I71" s="8" t="n">
        <v>8.5</v>
      </c>
      <c r="J71" s="8" t="n">
        <v>800</v>
      </c>
      <c r="K71" s="8" t="n">
        <v>1560</v>
      </c>
      <c r="L71" s="8" t="n">
        <v>3600</v>
      </c>
    </row>
    <row r="72">
      <c r="A72" s="8" t="inlineStr">
        <is>
          <t>Turkey</t>
        </is>
      </c>
      <c r="B72" s="8" t="inlineStr">
        <is>
          <t>europe</t>
        </is>
      </c>
      <c r="C72" s="8" t="b">
        <v>0</v>
      </c>
      <c r="D72" s="8" t="b">
        <v>0</v>
      </c>
      <c r="E72" s="8" t="b">
        <v>1</v>
      </c>
      <c r="F72" s="8" t="n">
        <v>90</v>
      </c>
      <c r="G72" s="8" t="n">
        <v>3</v>
      </c>
      <c r="H72" s="8" t="inlineStr">
        <is>
          <t>low</t>
        </is>
      </c>
      <c r="I72" s="8" t="n">
        <v>7.4</v>
      </c>
      <c r="J72" s="8" t="n">
        <v>1200</v>
      </c>
      <c r="K72" s="8" t="n">
        <v>1900</v>
      </c>
      <c r="L72" s="8" t="n">
        <v>4200</v>
      </c>
    </row>
    <row r="73">
      <c r="A73" s="8" t="inlineStr">
        <is>
          <t>UAE</t>
        </is>
      </c>
      <c r="B73" s="8" t="inlineStr">
        <is>
          <t>asia</t>
        </is>
      </c>
      <c r="C73" s="8" t="b">
        <v>0</v>
      </c>
      <c r="D73" s="8" t="b">
        <v>0</v>
      </c>
      <c r="E73" s="8" t="b">
        <v>1</v>
      </c>
      <c r="F73" s="8" t="n">
        <v>90</v>
      </c>
      <c r="G73" s="8" t="n">
        <v>4</v>
      </c>
      <c r="H73" s="8" t="inlineStr">
        <is>
          <t>high</t>
        </is>
      </c>
      <c r="I73" s="8" t="n">
        <v>7.5</v>
      </c>
      <c r="J73" s="8" t="n">
        <v>2200</v>
      </c>
      <c r="K73" s="8" t="n">
        <v>3850</v>
      </c>
      <c r="L73" s="8" t="n">
        <v>8000</v>
      </c>
    </row>
    <row r="74">
      <c r="A74" s="8" t="inlineStr">
        <is>
          <t>United Kingdom</t>
        </is>
      </c>
      <c r="B74" s="8" t="inlineStr">
        <is>
          <t>europe</t>
        </is>
      </c>
      <c r="C74" s="8" t="b">
        <v>0</v>
      </c>
      <c r="D74" s="8" t="b">
        <v>0</v>
      </c>
      <c r="E74" s="8" t="b">
        <v>0</v>
      </c>
      <c r="F74" s="8" t="n">
        <v>180</v>
      </c>
      <c r="G74" s="8" t="n">
        <v>0</v>
      </c>
      <c r="H74" s="8" t="inlineStr">
        <is>
          <t>high</t>
        </is>
      </c>
      <c r="I74" s="8" t="n">
        <v>6.8</v>
      </c>
      <c r="J74" s="8" t="n">
        <v>2400</v>
      </c>
      <c r="K74" s="8" t="n">
        <v>3870</v>
      </c>
      <c r="L74" s="8" t="n">
        <v>7800</v>
      </c>
    </row>
    <row r="75">
      <c r="A75" s="8" t="inlineStr">
        <is>
          <t>United States</t>
        </is>
      </c>
      <c r="B75" s="8" t="inlineStr">
        <is>
          <t>north_america</t>
        </is>
      </c>
      <c r="C75" s="8" t="b">
        <v>0</v>
      </c>
      <c r="D75" s="8" t="b">
        <v>0</v>
      </c>
      <c r="E75" s="8" t="b">
        <v>0</v>
      </c>
      <c r="F75" s="8" t="n">
        <v>90</v>
      </c>
      <c r="G75" s="8" t="n">
        <v>-5</v>
      </c>
      <c r="H75" s="8" t="inlineStr">
        <is>
          <t>high</t>
        </is>
      </c>
      <c r="I75" s="8" t="n">
        <v>7</v>
      </c>
      <c r="J75" s="8" t="n">
        <v>2450</v>
      </c>
      <c r="K75" s="8" t="n">
        <v>3950</v>
      </c>
      <c r="L75" s="8" t="n">
        <v>8050</v>
      </c>
    </row>
    <row r="76">
      <c r="A76" s="8" t="inlineStr">
        <is>
          <t>Uruguay</t>
        </is>
      </c>
      <c r="B76" s="8" t="inlineStr">
        <is>
          <t>south_america</t>
        </is>
      </c>
      <c r="C76" s="8" t="b">
        <v>0</v>
      </c>
      <c r="D76" s="8" t="b">
        <v>0</v>
      </c>
      <c r="E76" s="8" t="b">
        <v>1</v>
      </c>
      <c r="F76" s="8" t="n">
        <v>90</v>
      </c>
      <c r="G76" s="8" t="n">
        <v>-3</v>
      </c>
      <c r="H76" s="8" t="inlineStr">
        <is>
          <t>low</t>
        </is>
      </c>
      <c r="I76" s="8" t="n">
        <v>7.8</v>
      </c>
      <c r="J76" s="8" t="n">
        <v>1400</v>
      </c>
      <c r="K76" s="8" t="n">
        <v>2000</v>
      </c>
      <c r="L76" s="8" t="n">
        <v>4200</v>
      </c>
    </row>
    <row r="77">
      <c r="A77" s="8" t="inlineStr">
        <is>
          <t>Vietnam</t>
        </is>
      </c>
      <c r="B77" s="8" t="inlineStr">
        <is>
          <t>asia</t>
        </is>
      </c>
      <c r="C77" s="8" t="b">
        <v>0</v>
      </c>
      <c r="D77" s="8" t="b">
        <v>0</v>
      </c>
      <c r="E77" s="8" t="b">
        <v>0</v>
      </c>
      <c r="F77" s="8" t="n">
        <v>45</v>
      </c>
      <c r="G77" s="8" t="n">
        <v>7</v>
      </c>
      <c r="H77" s="8" t="inlineStr">
        <is>
          <t>low</t>
        </is>
      </c>
      <c r="I77" s="8" t="n">
        <v>8.199999999999999</v>
      </c>
      <c r="J77" s="8" t="n">
        <v>700</v>
      </c>
      <c r="K77" s="8" t="n">
        <v>1350</v>
      </c>
      <c r="L77" s="8" t="n">
        <v>3200</v>
      </c>
    </row>
    <row r="79">
      <c r="A79" s="3" t="inlineStr">
        <is>
          <t>EnRoute Jobs country guides (public.countries). Monthly figures are USD, for one person, at budget / typical nomad / comfortable tiers. Snapshot 2026-09-12.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2026-09-12T10:55:18Z</dcterms:created>
  <dcterms:modified xsi:type="dcterms:W3CDTF">2026-09-12T10:55:18Z</dcterms:modified>
</cp:coreProperties>
</file>